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messa" sheetId="1" state="visible" r:id="rId3"/>
    <sheet name="Mappa ruoli" sheetId="2" state="visible" r:id="rId4"/>
    <sheet name="Ribaltamento ruoli" sheetId="3" state="visible" r:id="rId5"/>
    <sheet name="Funzionalità" sheetId="4" state="visible" r:id="rId6"/>
    <sheet name="Domande agli sviluppatori" sheetId="5" state="visible" r:id="rId7"/>
    <sheet name="Riepilogo" sheetId="6" state="visible" r:id="rId8"/>
    <sheet name="Fonti e verifiche" sheetId="7" state="visible" r:id="rId9"/>
  </sheets>
  <definedNames>
    <definedName function="false" hidden="true" localSheetId="3" name="_xlnm._FilterDatabase" vbProcedure="false">Funzionalità!$A$5:$J$37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<sst xmlns="http://schemas.openxmlformats.org/spreadsheetml/2006/main" count="441" uniqueCount="326">
  <si>
    <t xml:space="preserve">Vera — Schema di ruoli, funzionalità e attività per la conformità GDPR / AI Act</t>
  </si>
  <si>
    <t xml:space="preserve">Documento di lavoro da sottoporre agli sviluppatori — versione 0.2 del 03/10/2026</t>
  </si>
  <si>
    <t xml:space="preserve">Finalità</t>
  </si>
  <si>
    <t xml:space="preserve">Definire chi è chi (ruoli GDPR e AI Act) rispetto all'uso di Vera da parte di uno studio professionale e individuare le funzionalità e le attività che Vera può garantire, preparare o dichiarare di non svolgere, così da rendere lo studio utilizzatore ragionevolmente supportato nell'adempimento.</t>
  </si>
  <si>
    <t xml:space="preserve">Premessa di metodo</t>
  </si>
  <si>
    <t xml:space="preserve">Vera può essere progettata secondo i principi di protezione dei dati fin dalla progettazione e per impostazione predefinita (art. 25 GDPR) e può supportare l'adempimento. Non può rendere "conforme" lo studio utilizzatore: titolare del trattamento resta lo studio (artt. 4 n. 7 e 24 GDPR) e deployer ai sensi dell'AI Act. La formula pubblica ("ci pensa Vera") va calibrata di conseguenza.</t>
  </si>
  <si>
    <t xml:space="preserve">Struttura del file</t>
  </si>
  <si>
    <t xml:space="preserve">1) Mappa ruoli · 2) Ribaltamento ruoli (condizioni in cui i ruoli cambiano) · 3) Funzionalità e attività, articolate su tre piani (Vera garantisce / Vera prepara / Vera dichiara di non fare) · 4) Domande agli sviluppatori · 5) Riepilogo (calcolato) · 6) Fonti e stato delle verifiche.</t>
  </si>
  <si>
    <t xml:space="preserve">Come compilare</t>
  </si>
  <si>
    <t xml:space="preserve">Compilare solo le celle evidenziate in giallo: nel foglio "Funzionalità" le colonne Stato in Vera, Evidenza tecnica e Note sviluppatori; nel foglio "Domande agli sviluppatori" le colonne Risposta e Riferimento tecnico. Il foglio "Riepilogo" si aggiorna automaticamente.</t>
  </si>
  <si>
    <t xml:space="preserve">Esempio di compilazione</t>
  </si>
  <si>
    <t xml:space="preserve">Stato in Vera: "Parziale" · Evidenza tecnica: "Modulo di minimizzazione attivo sulle skill contabili; non ancora su quelle di corrispondenza (issue da aprire)" · Note: "Previsto rilascio entro il prossimo ciclo di sviluppo".</t>
  </si>
  <si>
    <t xml:space="preserve">Valori ammessi — Stato in Vera</t>
  </si>
  <si>
    <t xml:space="preserve">Presente · Parziale · Assente · Non applicabile · Da valutare</t>
  </si>
  <si>
    <t xml:space="preserve">Natura delle priorità</t>
  </si>
  <si>
    <t xml:space="preserve">Le priorità (Alta/Media/Bassa) sono una proposta di lavoro, da confermare con gli sviluppatori in base alle risposte al questionario.</t>
  </si>
  <si>
    <t xml:space="preserve">Limiti</t>
  </si>
  <si>
    <t xml:space="preserve">Il presente documento non è un parere legale né una dichiarazione di conformità. Le qualificazioni dei ruoli dipendono dai fatti dichiarati dagli sviluppatori e vanno rivalutate al variare dell'architettura. I riferimenti normativi sono elencati nel foglio "Fonti e verifiche" con lo stato di verifica.</t>
  </si>
  <si>
    <t xml:space="preserve">A cura di</t>
  </si>
  <si>
    <t xml:space="preserve">Nicola Sciarra</t>
  </si>
  <si>
    <t xml:space="preserve">Disclosure sull'uso dell'IA</t>
  </si>
  <si>
    <t xml:space="preserve">Elaborato prodotto con il supporto di sistemi di intelligenza artificiale (Claude/Anthropic), con verifica delle fonti a cura del professionista, ai sensi dell'art. 13, co. 2, L. 132/2025, dell'AI Act (Reg. UE 2024/1689) e delle indicazioni CNDCEC.</t>
  </si>
  <si>
    <t xml:space="preserve">Mappa dei ruoli</t>
  </si>
  <si>
    <t xml:space="preserve">Qualificazione dei soggetti coinvolti nell'uso di Vera da parte di uno studio professionale</t>
  </si>
  <si>
    <t xml:space="preserve">N.</t>
  </si>
  <si>
    <t xml:space="preserve">Soggetto</t>
  </si>
  <si>
    <t xml:space="preserve">Qualifica GDPR</t>
  </si>
  <si>
    <t xml:space="preserve">Qualifica AI Act</t>
  </si>
  <si>
    <t xml:space="preserve">Obblighi e responsabilità rilevanti</t>
  </si>
  <si>
    <t xml:space="preserve">Studio utilizzatore (es. Studio Rossi)</t>
  </si>
  <si>
    <t xml:space="preserve">Titolare del trattamento (artt. 4 n. 7, 24)</t>
  </si>
  <si>
    <t xml:space="preserve">Deployer (nella prassi, il professionista lo è quasi sempre)</t>
  </si>
  <si>
    <t xml:space="preserve">Base giuridica, informative, registro dei trattamenti (art. 30), DPIA se dovuta (art. 35), nomine (artt. 28, 29), riscontro agli interessati, sicurezza (art. 32). Alfabetizzazione IA (art. 4 AI Act, nel testo modificato dal Reg. UE 2026/1744) e informativa al cliente sull'uso dell'IA (art. 13, co. 2, L. 132/2025). Responsabilità deontologica e uso dell'IA come strumento di supporto (art. 13, co. 1, L. 132/2025; art. 21, co. 8-10, Codice deontologico CNDCEC). Non delegabile a Vera.</t>
  </si>
  <si>
    <t xml:space="preserve">Provider della piattaforma/modello (Anthropic, OpenAI, Google)</t>
  </si>
  <si>
    <t xml:space="preserve">Responsabile del trattamento ex art. 28, solo con piano business e DPA sottoscritto dallo studio</t>
  </si>
  <si>
    <t xml:space="preserve">Provider del modello di IA per finalità generali e della piattaforma agentica</t>
  </si>
  <si>
    <t xml:space="preserve">Trattamento su istruzione documentata, riservatezza, misure di sicurezza, sub-responsabili con autorizzazione, assistenza per i diritti degli interessati, cancellazione/restituzione, audit (art. 28, par. 3). Trasferimenti extra-UE (Capo V). Il rapporto contrattuale è tra provider e studio; Vera non è parte.</t>
  </si>
  <si>
    <t xml:space="preserve">Motore di anonimizzazione/pseudonimizzazione</t>
  </si>
  <si>
    <t xml:space="preserve">Se locale: componente nella disponibilità dello studio. Se servizio esterno: responsabile o sub-responsabile; l'invio dei dati è già trattamento</t>
  </si>
  <si>
    <t xml:space="preserve">Non rilevante in sé</t>
  </si>
  <si>
    <t xml:space="preserve">Da qualificare caso per caso (v. foglio Ribaltamento ruoli e Domande agli sviluppatori).</t>
  </si>
  <si>
    <t xml:space="preserve">Vera (software/skill)</t>
  </si>
  <si>
    <t xml:space="preserve">In sé nessun ruolo, se non tratta dati personali per conto proprio</t>
  </si>
  <si>
    <t xml:space="preserve">Da qualificare: sistema di IA (insieme al modello) oppure semplice orchestrazione</t>
  </si>
  <si>
    <t xml:space="preserve">Esenzione per i sistemi rilasciati con licenza libera e open source (art. 2, par. 12, AI Act): non opera se il sistema è immesso come sistema ad alto rischio o rientra negli artt. 5 o 50. Restano fermi il GDPR, la L. 132/2025 e l'applicazione del regolamento ai sistemi e ai modelli delle piattaforme sottostanti. Servizi collegati a pagamento o monetizzati, o uso di dati personali per scopi ulteriori, possono precludere i benefici dell'open source (considerando 103).</t>
  </si>
  <si>
    <t xml:space="preserve">Sviluppatori/comunità di Vera</t>
  </si>
  <si>
    <t xml:space="preserve">Né titolari né responsabili solo se non hanno accesso ai dati; altrimenti responsabili (art. 28) o titolari autonomi</t>
  </si>
  <si>
    <t xml:space="preserve">Possibili provider del sistema Vera</t>
  </si>
  <si>
    <t xml:space="preserve">Art. 25 GDPR grava sul titolare, ma i produttori sono incoraggiati a tenerne conto (considerando 78). Rilevano affidamento ingenerato dai messaggi pubblici e responsabilità civile da IA (D.Lgs. 160/2026): da approfondire.</t>
  </si>
  <si>
    <t xml:space="preserve">Clienti dello studio</t>
  </si>
  <si>
    <t xml:space="preserve">Interessati</t>
  </si>
  <si>
    <t xml:space="preserve">Persone esposte all'uso dell'IA</t>
  </si>
  <si>
    <t xml:space="preserve">Informativa (artt. 13-14 GDPR; art. 13, co. 2, L. 132/2025), diritti artt. 12-23.</t>
  </si>
  <si>
    <t xml:space="preserve">Collaboratori dello studio</t>
  </si>
  <si>
    <t xml:space="preserve">Autorizzati al trattamento (art. 29; art. 2-quaterdecies Codice privacy)</t>
  </si>
  <si>
    <t xml:space="preserve">Utenti del sistema (alfabetizzazione IA)</t>
  </si>
  <si>
    <t xml:space="preserve">Istruzioni scritte; formazione; uso di Vera secondo la policy IA dello studio.</t>
  </si>
  <si>
    <t xml:space="preserve">Fornitore IT dello studio / amministratore di sistema</t>
  </si>
  <si>
    <t xml:space="preserve">Responsabile esterno (art. 28) e amministratore di sistema (Provv. Garante 27/11/2008) se ne ricorrono i presupposti</t>
  </si>
  <si>
    <t xml:space="preserve">—</t>
  </si>
  <si>
    <t xml:space="preserve">Designazione analitica, elenco, verifica annuale, log di accesso (Provv. Garante 27/11/2008): rilevante per l'ambiente in cui Vera è installata.</t>
  </si>
  <si>
    <t xml:space="preserve">Condizioni in cui i ruoli si ribaltano</t>
  </si>
  <si>
    <t xml:space="preserve">Fatti da accertare con gli sviluppatori; ciascuno può modificare la qualificazione</t>
  </si>
  <si>
    <t xml:space="preserve">Fattore</t>
  </si>
  <si>
    <t xml:space="preserve">Effetto sulla qualificazione</t>
  </si>
  <si>
    <t xml:space="preserve">Presidio proposto</t>
  </si>
  <si>
    <t xml:space="preserve">Riferimento</t>
  </si>
  <si>
    <t xml:space="preserve">Telemetria, log o segnalazioni di errore inviati agli sviluppatori</t>
  </si>
  <si>
    <t xml:space="preserve">Se contengono dati personali dello studio o dei suoi clienti, gli sviluppatori entrano nel trattamento: occorre atto art. 28 o autonoma titolarità, con relative misure.</t>
  </si>
  <si>
    <t xml:space="preserve">Nessuna telemetria per impostazione predefinita; eventuale invio solo opt-in, privo di dati personali e documentato.</t>
  </si>
  <si>
    <t xml:space="preserve">Artt. 4 n. 7-8, 25, 28 GDPR</t>
  </si>
  <si>
    <t xml:space="preserve">Supporto con accesso remoto o a file dello studio</t>
  </si>
  <si>
    <t xml:space="preserve">Gli sviluppatori trattano dati per conto dello studio: responsabili ex art. 28.</t>
  </si>
  <si>
    <t xml:space="preserve">Procedura di supporto senza accesso ai dati reali; in alternativa, atto di nomina.</t>
  </si>
  <si>
    <t xml:space="preserve">Art. 28 GDPR</t>
  </si>
  <si>
    <t xml:space="preserve">Motore di anonimizzazione come servizio esterno</t>
  </si>
  <si>
    <t xml:space="preserve">Il fornitore del motore tratta dati personali: responsabile o sub-responsabile; possibile trasferimento extra-UE.</t>
  </si>
  <si>
    <t xml:space="preserve">Esecuzione locale; se esterno, DPA e valutazione dei trasferimenti prima dell'uso.</t>
  </si>
  <si>
    <t xml:space="preserve">Artt. 28, 44 ss. GDPR</t>
  </si>
  <si>
    <t xml:space="preserve">Anonimizzazione presentata come tale ma di fatto pseudonimizzazione</t>
  </si>
  <si>
    <t xml:space="preserve">I dati restano personali: restano applicabili il GDPR e i relativi obblighi. Rischio di affidamento errato dell'utente.</t>
  </si>
  <si>
    <t xml:space="preserve">Comunicazione precisa: distinguere pseudonimizzazione e anonimizzazione irreversibile; documentare la tecnica e dove è conservata la chiave di corrispondenza.</t>
  </si>
  <si>
    <t xml:space="preserve">Art. 4 n. 5 GDPR; considerando 26</t>
  </si>
  <si>
    <t xml:space="preserve">Funzioni che profilano persone fisiche (es. merito creditizio, lavoro, valutazione del rischio cliente)</t>
  </si>
  <si>
    <t xml:space="preserve">Un sistema dell'All. III che effettua profilazione di persone fisiche è sempre ad alto rischio, senza deroga (art. 6, par. 3, terzo comma). L'esenzione open source non opera per i sistemi immessi come ad alto rischio. Gli obblighi del capo III per i sistemi dell'All. III si applicano dal 02/12/2027 (art. 113, come modificato dal Reg. UE 2026/1744).</t>
  </si>
  <si>
    <t xml:space="preserve">Analisi funzione per funzione (tratta persone fisiche? produce valutazioni, punteggi o classificazioni?); per le funzioni ritenute non ad alto rischio, valutazione documentata e registrazione (art. 6, par. 4); eventuale limitazione o avvisi d'uso.</t>
  </si>
  <si>
    <t xml:space="preserve">Artt. 2 par. 12, 6 e All. III AI Act</t>
  </si>
  <si>
    <t xml:space="preserve">Funzioni soggette a obblighi di trasparenza (art. 50)</t>
  </si>
  <si>
    <t xml:space="preserve">L'esenzione open source non opera per i sistemi che rientrano nell'art. 50. Per i fornitori di sistemi che generano testo sintetico vale la marcatura leggibile dalle macchine (par. 2), con termine al 02/12/2026 per i sistemi già sul mercato prima del 02/08/2026 (art. 111, par. 4, Reg. UE 2026/1744); l'eccezione dell'editing standard è da dimostrare. Gli obblighi dei deployer (parr. 3-4) non riguardano le bozze professionali.</t>
  </si>
  <si>
    <t xml:space="preserve">Stabilire data di prima immissione sul mercato e soggetto che appone la marcatura (Vera o piattaforma); distinguere la marcatura tecnica dalla disclosure visibile dello studio (art. 13, co. 2, L. 132/2025).</t>
  </si>
  <si>
    <t xml:space="preserve">Art. 50 AI Act; art. 2 par. 12</t>
  </si>
  <si>
    <t xml:space="preserve">Uso con account consumer o piano senza DPA</t>
  </si>
  <si>
    <t xml:space="preserve">Manca la nomina a responsabile del provider: lo studio tratta dati di terzi senza base contrattuale adeguata.</t>
  </si>
  <si>
    <t xml:space="preserve">Controllo preliminare sul piano utilizzato, con avviso o blocco per dati di clienti.</t>
  </si>
  <si>
    <t xml:space="preserve">Piattaforme diverse (Claude Cowork, Codex, Antigravity)</t>
  </si>
  <si>
    <t xml:space="preserve">Ciascun provider ha DPA, trasferimenti, retention e residenza dei dati propri; Vera non può garantirne l'uniformità. Residenza UE annunciata da gennaio: da riscontrare per ciascun provider.</t>
  </si>
  <si>
    <t xml:space="preserve">Matrice per provider con regime dichiarato e data di verifica; aggiornamento periodico.</t>
  </si>
  <si>
    <t xml:space="preserve">Servizi collegati a pagamento o monetizzati; uso di dati personali per scopi ulteriori</t>
  </si>
  <si>
    <t xml:space="preserve">Possibile perdita dei benefici dell'esenzione open source (considerando 103); eventuale ruolo di titolare o responsabile di chi gestisce il servizio.</t>
  </si>
  <si>
    <t xml:space="preserve">Chiarire gratuità e finalità dei servizi collegati (compreso il servizio di ricevuta); indicare il soggetto che risponde dello sviluppo.</t>
  </si>
  <si>
    <t xml:space="preserve">Considerando 103 AI Act; artt. 4 n. 7-8, 28 GDPR</t>
  </si>
  <si>
    <t xml:space="preserve">Messaggi pubblici di conformità ("ci pensa Vera")</t>
  </si>
  <si>
    <t xml:space="preserve">Possibile affidamento dello studio e responsabilità degli sviluppatori per dichiarazioni non corrispondenti alle funzionalità.</t>
  </si>
  <si>
    <t xml:space="preserve">Formula calibrata (supporto, non garanzia); disclaimer sui ruoli; revisione legale dei materiali.</t>
  </si>
  <si>
    <t xml:space="preserve">D.Lgs. 160/2026 (da approfondire)</t>
  </si>
  <si>
    <t xml:space="preserve">Funzionalità e attività</t>
  </si>
  <si>
    <t xml:space="preserve">Piano 1: Vera garantisce · Piano 2: Vera prepara (atto dello studio) · Piano 3: Vera dichiara di non fare</t>
  </si>
  <si>
    <t xml:space="preserve">ID</t>
  </si>
  <si>
    <t xml:space="preserve">Piano</t>
  </si>
  <si>
    <t xml:space="preserve">Funzionalità / attività</t>
  </si>
  <si>
    <t xml:space="preserve">Riferimento normativo</t>
  </si>
  <si>
    <t xml:space="preserve">Soggetto responsabile</t>
  </si>
  <si>
    <t xml:space="preserve">Priorità (proposta)</t>
  </si>
  <si>
    <t xml:space="preserve">Stato in Vera</t>
  </si>
  <si>
    <t xml:space="preserve">Evidenza tecnica</t>
  </si>
  <si>
    <t xml:space="preserve">Note sviluppatori</t>
  </si>
  <si>
    <t xml:space="preserve">G1.1</t>
  </si>
  <si>
    <t xml:space="preserve">1 - Garantisce</t>
  </si>
  <si>
    <t xml:space="preserve">Elaborazione locale per impostazione predefinita, ove tecnicamente possibile</t>
  </si>
  <si>
    <t xml:space="preserve">Ridurre i dati trasmessi a terzi</t>
  </si>
  <si>
    <t xml:space="preserve">Artt. 5, par. 1, lett. c); 25, par. 2 GDPR</t>
  </si>
  <si>
    <t xml:space="preserve">Sviluppatori / Studio</t>
  </si>
  <si>
    <t xml:space="preserve">Alta</t>
  </si>
  <si>
    <t xml:space="preserve">G1.2</t>
  </si>
  <si>
    <t xml:space="preserve">Minimizzazione automatica dei dati inviati al modello</t>
  </si>
  <si>
    <t xml:space="preserve">Inviare solo i dati necessari alla finalità</t>
  </si>
  <si>
    <t xml:space="preserve">Artt. 5, par. 1, lett. c); 25 GDPR</t>
  </si>
  <si>
    <t xml:space="preserve">Sviluppatori</t>
  </si>
  <si>
    <t xml:space="preserve">G1.3</t>
  </si>
  <si>
    <t xml:space="preserve">Report per ogni elaborazione dei dati effettivamente trattati e inviati, conservato localmente</t>
  </si>
  <si>
    <t xml:space="preserve">Accountability dello studio; base per il registro dei trattamenti</t>
  </si>
  <si>
    <t xml:space="preserve">Artt. 5, par. 2; 30 GDPR</t>
  </si>
  <si>
    <t xml:space="preserve">G1.4</t>
  </si>
  <si>
    <t xml:space="preserve">Collegamento in input con motore di anonimizzazione, con descrizione della tecnica e conservazione locale della tabella di corrispondenza</t>
  </si>
  <si>
    <t xml:space="preserve">Ridurre l'identificabilità dei dati inviati</t>
  </si>
  <si>
    <t xml:space="preserve">G1.5</t>
  </si>
  <si>
    <t xml:space="preserve">Assenza di telemetria e di invio di dati agli sviluppatori per impostazione predefinita (eventuale opt-in documentato)</t>
  </si>
  <si>
    <t xml:space="preserve">Evitare l'ingresso degli sviluppatori nel trattamento</t>
  </si>
  <si>
    <t xml:space="preserve">G1.6</t>
  </si>
  <si>
    <t xml:space="preserve">Controllo preliminare del piano/abbonamento: rilevazione o dichiarazione del tipo di piano (business con DPA / consumer) con avviso o blocco per dati di clienti</t>
  </si>
  <si>
    <t xml:space="preserve">Garantire la base contrattuale con il provider</t>
  </si>
  <si>
    <t xml:space="preserve">G1.7</t>
  </si>
  <si>
    <t xml:space="preserve">Matrice dei provider supportati con regime dichiarato (DPA, clausole contrattuali, residenza dati, retention, uso per addestramento) e data di verifica</t>
  </si>
  <si>
    <t xml:space="preserve">Informare lo studio sulle condizioni di ciascuna piattaforma</t>
  </si>
  <si>
    <t xml:space="preserve">Media</t>
  </si>
  <si>
    <t xml:space="preserve">G1.8</t>
  </si>
  <si>
    <t xml:space="preserve">Avviso e conferma rafforzata in presenza di categorie particolari di dati (art. 9) o giudiziari (art. 10)</t>
  </si>
  <si>
    <t xml:space="preserve">Ridurre il rischio di invio di dati ad alto impatto</t>
  </si>
  <si>
    <t xml:space="preserve">Artt. 9, 10 GDPR</t>
  </si>
  <si>
    <t xml:space="preserve">G1.9</t>
  </si>
  <si>
    <t xml:space="preserve">Log locali di utilizzo con retention configurabile e protezione degli accessi</t>
  </si>
  <si>
    <t xml:space="preserve">Sicurezza, tracciabilità, limitazione della conservazione</t>
  </si>
  <si>
    <t xml:space="preserve">Artt. 5, par. 1, lett. e); 32 GDPR; Provv. Garante 27/11/2008</t>
  </si>
  <si>
    <t xml:space="preserve">G1.10</t>
  </si>
  <si>
    <t xml:space="preserve">Gestione sicura di credenziali e segreti (nessun salvataggio in chiaro, nessun invio al modello)</t>
  </si>
  <si>
    <t xml:space="preserve">Sicurezza del trattamento</t>
  </si>
  <si>
    <t xml:space="preserve">Art. 32 GDPR</t>
  </si>
  <si>
    <t xml:space="preserve">G1.11</t>
  </si>
  <si>
    <t xml:space="preserve">Output come bozza soggetta a validazione del professionista (supervisione umana esplicita)</t>
  </si>
  <si>
    <t xml:space="preserve">Prevalenza dell'attività intellettuale umana e responsabilità del professionista</t>
  </si>
  <si>
    <t xml:space="preserve">Art. 13, co. 1, L. 132/2025; art. 21, co. 8-10, Codice deontologico CNDCEC</t>
  </si>
  <si>
    <t xml:space="preserve">Studio / Sviluppatori</t>
  </si>
  <si>
    <t xml:space="preserve">G1.12</t>
  </si>
  <si>
    <t xml:space="preserve">Analisi funzione per funzione rispetto all'All. III AI Act e all'art. 6, par. 3, con indicazione di quelle che trattano persone fisiche e producono valutazioni, punteggi o classificazioni</t>
  </si>
  <si>
    <t xml:space="preserve">Presidiare l'esenzione open source e il rischio di alto rischio</t>
  </si>
  <si>
    <t xml:space="preserve">Artt. 2 par. 12, 5, 6, 50 e All. III AI Act</t>
  </si>
  <si>
    <t xml:space="preserve">G1.13</t>
  </si>
  <si>
    <t xml:space="preserve">Versionamento, registro delle modifiche e indicazione della licenza</t>
  </si>
  <si>
    <t xml:space="preserve">Trasparenza e tracciabilità dei rilasci</t>
  </si>
  <si>
    <t xml:space="preserve">Bassa</t>
  </si>
  <si>
    <t xml:space="preserve">G1.14</t>
  </si>
  <si>
    <t xml:space="preserve">Marcatura leggibile dalle macchine dei testi generati e rilevabilità come generati artificialmente</t>
  </si>
  <si>
    <t xml:space="preserve">Rispettare l'obbligo dei fornitori di sistemi che generano testo sintetico</t>
  </si>
  <si>
    <t xml:space="preserve">Art. 50, par. 2 AI Act; art. 111, par. 4 (Reg. UE 2026/1744)</t>
  </si>
  <si>
    <t xml:space="preserve">Sviluppatori / Piattaforma</t>
  </si>
  <si>
    <t xml:space="preserve">D2.1</t>
  </si>
  <si>
    <t xml:space="preserve">2 - Prepara</t>
  </si>
  <si>
    <t xml:space="preserve">Bozza di registro dei trattamenti alimentata dai report di elaborazione</t>
  </si>
  <si>
    <t xml:space="preserve">Supportare l'adempimento dell'art. 30</t>
  </si>
  <si>
    <t xml:space="preserve">Art. 30 GDPR</t>
  </si>
  <si>
    <t xml:space="preserve">Studio (atto proprio)</t>
  </si>
  <si>
    <t xml:space="preserve">D2.2</t>
  </si>
  <si>
    <t xml:space="preserve">Scheda di screening preliminare per la DPIA</t>
  </si>
  <si>
    <t xml:space="preserve">Orientare la valutazione sulla necessità della DPIA</t>
  </si>
  <si>
    <t xml:space="preserve">Art. 35 GDPR</t>
  </si>
  <si>
    <t xml:space="preserve">D2.3</t>
  </si>
  <si>
    <t xml:space="preserve">Bozza di informativa ai clienti con clausola sull'uso dell'IA</t>
  </si>
  <si>
    <t xml:space="preserve">Informativa privacy e informativa IA</t>
  </si>
  <si>
    <t xml:space="preserve">Artt. 13-14 GDPR; art. 13, co. 2, L. 132/2025; Informativa CNDCEC 156/2025</t>
  </si>
  <si>
    <t xml:space="preserve">D2.4</t>
  </si>
  <si>
    <t xml:space="preserve">Checklist di verifica del DPA del provider e bozza di eventuali nomine a responsabile</t>
  </si>
  <si>
    <t xml:space="preserve">Verificare i contenuti minimi dell'atto di nomina (art. 28, par. 3, lett. a-h)</t>
  </si>
  <si>
    <t xml:space="preserve">D2.5</t>
  </si>
  <si>
    <t xml:space="preserve">Scheda precompilata per la valutazione dei trasferimenti extra-UE per ciascun provider</t>
  </si>
  <si>
    <t xml:space="preserve">Supportare la valutazione dei trasferimenti</t>
  </si>
  <si>
    <t xml:space="preserve">Capo V GDPR</t>
  </si>
  <si>
    <t xml:space="preserve">D2.6</t>
  </si>
  <si>
    <t xml:space="preserve">Modello di policy IA di studio e registro degli usi dell'IA</t>
  </si>
  <si>
    <t xml:space="preserve">Governo dell'uso dell'IA nello studio</t>
  </si>
  <si>
    <t xml:space="preserve">AI Act (art. 4 nel testo modificato dal Reg. UE 2026/1744); L. 132/2025; Informativa CNDCEC 156/2025</t>
  </si>
  <si>
    <t xml:space="preserve">D2.7</t>
  </si>
  <si>
    <t xml:space="preserve">Traccia per il registro della formazione/alfabetizzazione IA dei collaboratori</t>
  </si>
  <si>
    <t xml:space="preserve">Dimostrare le attività di alfabetizzazione</t>
  </si>
  <si>
    <t xml:space="preserve">Art. 4 AI Act (testo modificato)</t>
  </si>
  <si>
    <t xml:space="preserve">D2.8</t>
  </si>
  <si>
    <t xml:space="preserve">Bozza di procedura per la gestione di violazioni dei dati (rilevazione, notifica entro 72 ore, comunicazione agli interessati)</t>
  </si>
  <si>
    <t xml:space="preserve">Preparare la risposta a incidenti</t>
  </si>
  <si>
    <t xml:space="preserve">Artt. 33-34 GDPR</t>
  </si>
  <si>
    <t xml:space="preserve">D2.9</t>
  </si>
  <si>
    <t xml:space="preserve">Testo standard di disclosure sull'uso dell'IA da apporre agli elaborati</t>
  </si>
  <si>
    <t xml:space="preserve">Supporto alla trasparenza verso clienti e terzi</t>
  </si>
  <si>
    <t xml:space="preserve">Art. 13, co. 2, L. 132/2025</t>
  </si>
  <si>
    <t xml:space="preserve">D2.10</t>
  </si>
  <si>
    <t xml:space="preserve">Checklist per autorizzati (art. 29) e amministratore di sistema</t>
  </si>
  <si>
    <t xml:space="preserve">Istruzioni e designazioni all'interno dello studio</t>
  </si>
  <si>
    <t xml:space="preserve">Art. 29 GDPR; art. 2-quaterdecies Codice privacy; Provv. Garante 27/11/2008</t>
  </si>
  <si>
    <t xml:space="preserve">N3.1</t>
  </si>
  <si>
    <t xml:space="preserve">3 - Non fa</t>
  </si>
  <si>
    <t xml:space="preserve">Dichiarazione che Vera non rende "conforme" lo studio, che resta titolare e deployer</t>
  </si>
  <si>
    <t xml:space="preserve">Evitare affidamento improprio</t>
  </si>
  <si>
    <t xml:space="preserve">Artt. 4 n. 7, 24 GDPR</t>
  </si>
  <si>
    <t xml:space="preserve">N3.2</t>
  </si>
  <si>
    <t xml:space="preserve">Dichiarazione che Vera non sostituisce la sottoscrizione del DPA con il provider né ne garantisce il contenuto</t>
  </si>
  <si>
    <t xml:space="preserve">Chiarire la responsabilità dello studio</t>
  </si>
  <si>
    <t xml:space="preserve">N3.3</t>
  </si>
  <si>
    <t xml:space="preserve">Dichiarazione che la minimizzazione/pseudonimizzazione non equivale ad anonimizzazione irreversibile, salvo diversa evidenza tecnica</t>
  </si>
  <si>
    <t xml:space="preserve">Evitare l'affidamento sull'"anonimo"</t>
  </si>
  <si>
    <t xml:space="preserve">N3.4</t>
  </si>
  <si>
    <t xml:space="preserve">Dichiarazione che l'uso con account consumer o piani senza DPA non è coperto</t>
  </si>
  <si>
    <t xml:space="preserve">Delimitare il perimetro d'uso</t>
  </si>
  <si>
    <t xml:space="preserve">N3.5</t>
  </si>
  <si>
    <t xml:space="preserve">Dichiarazione che Vera non controlla né garantisce regimi, residenza dei dati e trasferimenti dei provider</t>
  </si>
  <si>
    <t xml:space="preserve">Chiarire i limiti rispetto ai terzi</t>
  </si>
  <si>
    <t xml:space="preserve">N3.6</t>
  </si>
  <si>
    <t xml:space="preserve">Dichiarazione che gli output non sono pareri professionali e restano sotto la responsabilità del professionista</t>
  </si>
  <si>
    <t xml:space="preserve">Prevalenza del giudizio umano</t>
  </si>
  <si>
    <t xml:space="preserve">Art. 13 L. 132/2025; art. 21 Codice deontologico CNDCEC</t>
  </si>
  <si>
    <t xml:space="preserve">N3.7</t>
  </si>
  <si>
    <t xml:space="preserve">Avviso sull'aggiornamento normativo: data di verifica dei riferimenti e invito alla verifica sulle fonti ufficiali</t>
  </si>
  <si>
    <t xml:space="preserve">Evitare obsolescenza non dichiarata</t>
  </si>
  <si>
    <t xml:space="preserve">N3.8</t>
  </si>
  <si>
    <t xml:space="preserve">Dichiarazione del piano utilizzato all'avvio ed elenco dei presidi che Vera non copre, riportati anche nella documentazione d'uso</t>
  </si>
  <si>
    <t xml:space="preserve">Informare lo studio di ciò che resta a suo carico</t>
  </si>
  <si>
    <t xml:space="preserve">Artt. 4 n. 7, 24, 28 GDPR</t>
  </si>
  <si>
    <t xml:space="preserve">Domande agli sviluppatori</t>
  </si>
  <si>
    <t xml:space="preserve">Fatti dai quali dipende la qualificazione dei ruoli</t>
  </si>
  <si>
    <t xml:space="preserve">Domanda</t>
  </si>
  <si>
    <t xml:space="preserve">Perché rileva</t>
  </si>
  <si>
    <t xml:space="preserve">Risposta</t>
  </si>
  <si>
    <t xml:space="preserve">Riferimento tecnico (repository, documentazione)</t>
  </si>
  <si>
    <t xml:space="preserve">Vera trasmette agli sviluppatori o a loro sistemi telemetria, log, segnalazioni di errore o statistiche d'uso? Se sì, quali dati, con quale base e conservati dove?</t>
  </si>
  <si>
    <t xml:space="preserve">Determina se gli sviluppatori entrano nel trattamento (art. 28 o titolarità autonoma).</t>
  </si>
  <si>
    <t xml:space="preserve">Il supporto agli utenti prevede accesso a file, schermate o ambienti dello studio?</t>
  </si>
  <si>
    <t xml:space="preserve">Un accesso ai dati per conto dello studio comporta la qualifica di responsabile.</t>
  </si>
  <si>
    <t xml:space="preserve">Il motore di anonimizzazione è eseguito in locale o è un servizio esterno? Chi lo fornisce e dove sono i server?</t>
  </si>
  <si>
    <t xml:space="preserve">Qualifica del fornitore e profilo dei trasferimenti.</t>
  </si>
  <si>
    <t xml:space="preserve">Quale tecnica usa il motore (mascheramento, tokenizzazione reversibile, generalizzazione, altro)? Dove è conservata la tabella di corrispondenza?</t>
  </si>
  <si>
    <t xml:space="preserve">Distingue pseudonimizzazione e anonimizzazione; incide sulla comunicazione pubblica.</t>
  </si>
  <si>
    <t xml:space="preserve">Dove viene salvato il report dei dati processati, in quale formato e contiene a sua volta dati personali?</t>
  </si>
  <si>
    <t xml:space="preserve">Rileva per l'accountability e per la sicurezza del report stesso.</t>
  </si>
  <si>
    <t xml:space="preserve">Come funziona la minimizzazione automatica: regole fisse, rilevamento di entità, scelta dell'utente? Con quali limiti noti (falsi negativi)?</t>
  </si>
  <si>
    <t xml:space="preserve">Misura l'affidabilità del presidio e i limiti da dichiarare.</t>
  </si>
  <si>
    <t xml:space="preserve">Quali skill/funzioni elaborano dati di persone fisiche con finalità di valutazione (merito creditizio, lavoro, rischio antiriciclaggio, previdenza)?</t>
  </si>
  <si>
    <t xml:space="preserve">Possibile rientro nell'All. III dell'AI Act; l'esenzione open source non opera per i sistemi ad alto rischio.</t>
  </si>
  <si>
    <t xml:space="preserve">Vera genera contenuti destinati a terzi o interagisce direttamente con persone fisiche diverse dall'utente professionista?</t>
  </si>
  <si>
    <t xml:space="preserve">Possibile applicazione dell'art. 50 AI Act.</t>
  </si>
  <si>
    <t xml:space="preserve">Con quale licenza è rilasciata Vera e come è distribuita (repository pubblico, registro delle modifiche, marchio)?</t>
  </si>
  <si>
    <t xml:space="preserve">Presupposto dell'esenzione per software libero e open source (art. 2, par. 12, AI Act).</t>
  </si>
  <si>
    <t xml:space="preserve">Chi è il soggetto (persona giuridica, associazione, gruppo informale) che risponde dello sviluppo e della distribuzione?</t>
  </si>
  <si>
    <t xml:space="preserve">Individuazione del provider e dei centri di responsabilità.</t>
  </si>
  <si>
    <t xml:space="preserve">Vera è in grado di rilevare il tipo di abbonamento in uso (business/consumer) o può solo chiederne dichiarazione all'utente?</t>
  </si>
  <si>
    <t xml:space="preserve">Fattibilità del controllo preliminare sul piano.</t>
  </si>
  <si>
    <t xml:space="preserve">Quali piattaforme e quali versioni sono supportate (Claude Cowork, Codex, Antigravity) e con quali differenze di esecuzione locale/remota?</t>
  </si>
  <si>
    <t xml:space="preserve">Ciascuna piattaforma ha un regime diverso di DPA, trasferimenti e retention.</t>
  </si>
  <si>
    <t xml:space="preserve">Quali comunicazioni pubbliche sulla conformità sono già state diffuse o sono previste?</t>
  </si>
  <si>
    <t xml:space="preserve">Calibrare le formule ed evitare affidamento improprio.</t>
  </si>
  <si>
    <t xml:space="preserve">Come sono gestiti aggiornamenti normativi, vulnerabilità di sicurezza e dipendenze?</t>
  </si>
  <si>
    <t xml:space="preserve">Sicurezza e aggiornamento dei contenuti (art. 32 GDPR).</t>
  </si>
  <si>
    <t xml:space="preserve">In che data è stata immessa sul mercato la prima versione di Vera? Chi appone oggi la marcatura leggibile dalle macchine dei testi generati (Vera o la piattaforma) e in quale formato?</t>
  </si>
  <si>
    <t xml:space="preserve">Art. 50, par. 2 AI Act e termine transitorio dell'art. 111, par. 4 (Reg. UE 2026/1744).</t>
  </si>
  <si>
    <t xml:space="preserve">I servizi collegati a Vera, compreso il servizio di ricevuta tecnica, sono gratuiti? Raccolgono dati personali per scopi ulteriori rispetto a sicurezza, compatibilità e interoperabilità?</t>
  </si>
  <si>
    <t xml:space="preserve">Considerando 103 AI Act: servizi monetizzati o uso ulteriore di dati personali possono precludere i benefici dell'open source.</t>
  </si>
  <si>
    <t xml:space="preserve">Riepilogo di avanzamento</t>
  </si>
  <si>
    <t xml:space="preserve">Calcolato dal foglio "Funzionalità" in base allo Stato in Vera</t>
  </si>
  <si>
    <t xml:space="preserve">Presente</t>
  </si>
  <si>
    <t xml:space="preserve">Parziale</t>
  </si>
  <si>
    <t xml:space="preserve">Assente</t>
  </si>
  <si>
    <t xml:space="preserve">Da valutare</t>
  </si>
  <si>
    <t xml:space="preserve">Non applicabile</t>
  </si>
  <si>
    <t xml:space="preserve">Non compilate</t>
  </si>
  <si>
    <t xml:space="preserve">Totale</t>
  </si>
  <si>
    <t xml:space="preserve">Domande con risposta compilata</t>
  </si>
  <si>
    <t xml:space="preserve">Fonti e stato delle verifiche</t>
  </si>
  <si>
    <t xml:space="preserve">Prima di ogni uso esterno, riscontrare il testo vigente sulle fonti ufficiali</t>
  </si>
  <si>
    <t xml:space="preserve">Fonte</t>
  </si>
  <si>
    <t xml:space="preserve">Uso nel documento</t>
  </si>
  <si>
    <t xml:space="preserve">Ultima verifica</t>
  </si>
  <si>
    <t xml:space="preserve">Stato / note</t>
  </si>
  <si>
    <t xml:space="preserve">Reg. UE 2016/679 (GDPR) — artt. 4, 5, 9, 10, 13-14, 24, 25, 28, 29, 30, 32-35; Capo V</t>
  </si>
  <si>
    <t xml:space="preserve">Ruoli, principi, privacy by design, responsabile, registro, sicurezza, violazioni, DPIA, trasferimenti</t>
  </si>
  <si>
    <t xml:space="preserve">03/10/2026</t>
  </si>
  <si>
    <t xml:space="preserve">Riferimenti ripresi da schede di sintesi dello Studio; riscontro su EUR-Lex da effettuare sul testo ufficiale prima dell'uso esterno.</t>
  </si>
  <si>
    <t xml:space="preserve">Reg. UE 2024/1689 (AI Act) come modificato dal Reg. UE 2026/1744 (in vigore dal 27/07/2026)</t>
  </si>
  <si>
    <t xml:space="preserve">Ruoli provider/deployer, rischio, art. 4, art. 50, calendario</t>
  </si>
  <si>
    <t xml:space="preserve">Artt. 1, nn. 5, 12, 39 e 40 letti sul testo ufficiale italiano (GU L del 24.7.2026, EUR-Lex).</t>
  </si>
  <si>
    <t xml:space="preserve">AI Act, art. 2, par. 12 (esenzione per sistemi di IA rilasciati con licenza libera e open source) e considerando 102-103</t>
  </si>
  <si>
    <t xml:space="preserve">Qualificazione di Vera e condizioni dell'esenzione</t>
  </si>
  <si>
    <t xml:space="preserve">Letto sul testo ufficiale italiano (GU L del 12.7.2024, EUR-Lex).</t>
  </si>
  <si>
    <t xml:space="preserve">AI Act, art. 6, parr. 3-4; All. III, punto 5, lett. b); art. 50, par. 2</t>
  </si>
  <si>
    <t xml:space="preserve">Analisi di profilazione e marcatura dei testi generati</t>
  </si>
  <si>
    <t xml:space="preserve">Letti sul testo ufficiale italiano (GU L del 12.7.2024, EUR-Lex). Il Reg. UE 2026/1744 non modifica questi punti, salvo i termini transitori degli artt. 111 e 113.</t>
  </si>
  <si>
    <t xml:space="preserve">L. 132/2025, art. 13 (professioni intellettuali)</t>
  </si>
  <si>
    <t xml:space="preserve">Uso strumentale dell'IA e informativa al cliente</t>
  </si>
  <si>
    <t xml:space="preserve">Testo riscontrato su fonti secondarie; verifica su normattiva.it da completare.</t>
  </si>
  <si>
    <t xml:space="preserve">D.Lgs. 160/2026 (GU n. 214 del 15/09/2026, vigente dal 30/09/2026)</t>
  </si>
  <si>
    <t xml:space="preserve">Responsabilità civile da IA e profili penali/231</t>
  </si>
  <si>
    <t xml:space="preserve">Scheda dello Studio letta sul testo di GU del 17/09/2026; approfondimento mirato sulla responsabilità civile degli sviluppatori da svolgere su Normattiva.</t>
  </si>
  <si>
    <t xml:space="preserve">Codice deontologico CNDCEC, art. 21, co. 8-10 (dal 21/11/2025); Informativa CNDCEC 156/2025</t>
  </si>
  <si>
    <t xml:space="preserve">Responsabilità del professionista e clausola tipo di informativa IA</t>
  </si>
  <si>
    <t xml:space="preserve">Verifica dei riferimenti deontologici su testo vigente da effettuare prima di citarli in elaborati pubblici.</t>
  </si>
  <si>
    <t xml:space="preserve">Provv. Garante 27/11/2008 (amministratori di sistema)</t>
  </si>
  <si>
    <t xml:space="preserve">Designazione e controlli sull'ambiente informatico dello studio</t>
  </si>
  <si>
    <t xml:space="preserve">Da riscontrare sul sito del Garante.</t>
  </si>
  <si>
    <t xml:space="preserve">Considerando 26 e 78 GDPR</t>
  </si>
  <si>
    <t xml:space="preserve">Anonimizzazione; produttori incoraggiati a tenere conto dell'art. 25</t>
  </si>
  <si>
    <t xml:space="preserve">Da riscontrare su EUR-Lex.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</si>
</sst>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Times New Roman"/>
      <family val="0"/>
      <charset val="1"/>
    </font>
    <font>
      <i val="true"/>
      <sz val="11"/>
      <color rgb="FF595959"/>
      <name val="Times New Roman"/>
      <family val="0"/>
      <charset val="1"/>
    </font>
    <font>
      <b val="true"/>
      <sz val="11"/>
      <name val="Times New Roman"/>
      <family val="0"/>
      <charset val="1"/>
    </font>
    <font>
      <sz val="11"/>
      <name val="Times New Roman"/>
      <family val="0"/>
      <charset val="1"/>
    </font>
    <font>
      <b val="true"/>
      <sz val="11"/>
      <color rgb="FFFFFFFF"/>
      <name val="Times New Roman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1F3864"/>
        <bgColor rgb="FF333333"/>
      </patternFill>
    </fill>
    <fill>
      <patternFill patternType="solid">
        <fgColor rgb="FFFFF2CC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2CC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B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00"/>
  </cols>
  <sheetData>
    <row r="2" customFormat="false" ht="17.35" hidden="false" customHeight="false" outlineLevel="0" collapsed="false">
      <c r="A2" s="1" t="s">
        <v>0</v>
      </c>
    </row>
    <row r="3" customFormat="false" ht="15" hidden="false" customHeight="false" outlineLevel="0" collapsed="false">
      <c r="A3" s="2" t="s">
        <v>1</v>
      </c>
    </row>
    <row r="5" customFormat="false" ht="37.3" hidden="false" customHeight="false" outlineLevel="0" collapsed="false">
      <c r="A5" s="3" t="s">
        <v>2</v>
      </c>
      <c r="B5" s="4" t="s">
        <v>3</v>
      </c>
    </row>
    <row r="6" customFormat="false" ht="49.25" hidden="false" customHeight="false" outlineLevel="0" collapsed="false">
      <c r="A6" s="3" t="s">
        <v>4</v>
      </c>
      <c r="B6" s="4" t="s">
        <v>5</v>
      </c>
    </row>
    <row r="7" customFormat="false" ht="37.3" hidden="false" customHeight="false" outlineLevel="0" collapsed="false">
      <c r="A7" s="3" t="s">
        <v>6</v>
      </c>
      <c r="B7" s="4" t="s">
        <v>7</v>
      </c>
    </row>
    <row r="8" customFormat="false" ht="37.3" hidden="false" customHeight="false" outlineLevel="0" collapsed="false">
      <c r="A8" s="3" t="s">
        <v>8</v>
      </c>
      <c r="B8" s="4" t="s">
        <v>9</v>
      </c>
    </row>
    <row r="9" customFormat="false" ht="25.35" hidden="false" customHeight="false" outlineLevel="0" collapsed="false">
      <c r="A9" s="3" t="s">
        <v>10</v>
      </c>
      <c r="B9" s="4" t="s">
        <v>11</v>
      </c>
    </row>
    <row r="10" customFormat="false" ht="25.35" hidden="false" customHeight="false" outlineLevel="0" collapsed="false">
      <c r="A10" s="3" t="s">
        <v>12</v>
      </c>
      <c r="B10" s="4" t="s">
        <v>13</v>
      </c>
    </row>
    <row r="11" customFormat="false" ht="25.35" hidden="false" customHeight="false" outlineLevel="0" collapsed="false">
      <c r="A11" s="3" t="s">
        <v>14</v>
      </c>
      <c r="B11" s="4" t="s">
        <v>15</v>
      </c>
    </row>
    <row r="12" customFormat="false" ht="37.3" hidden="false" customHeight="false" outlineLevel="0" collapsed="false">
      <c r="A12" s="3" t="s">
        <v>16</v>
      </c>
      <c r="B12" s="4" t="s">
        <v>17</v>
      </c>
    </row>
    <row r="13" customFormat="false" ht="15" hidden="false" customHeight="false" outlineLevel="0" collapsed="false">
      <c r="A13" s="3" t="s">
        <v>18</v>
      </c>
      <c r="B13" s="4" t="s">
        <v>19</v>
      </c>
    </row>
    <row r="14" customFormat="false" ht="37.3" hidden="false" customHeight="false" outlineLevel="0" collapsed="false">
      <c r="A14" s="3" t="s">
        <v>20</v>
      </c>
      <c r="B14" s="4" t="s">
        <v>21</v>
      </c>
    </row>
  </sheetData>
  <printOptions headings="false" gridLines="false" gridLinesSet="true" horizontalCentered="false" verticalCentered="false"/>
  <pageMargins left="0.75" right="0.75" top="1.2" bottom="0.8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E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40"/>
    <col collapsed="false" customWidth="true" hidden="false" outlineLevel="0" max="4" min="4" style="0" width="36"/>
    <col collapsed="false" customWidth="true" hidden="false" outlineLevel="0" max="5" min="5" style="0" width="60"/>
  </cols>
  <sheetData>
    <row r="2" customFormat="false" ht="17.35" hidden="false" customHeight="false" outlineLevel="0" collapsed="false">
      <c r="A2" s="1" t="s">
        <v>22</v>
      </c>
    </row>
    <row r="3" customFormat="false" ht="15" hidden="false" customHeight="false" outlineLevel="0" collapsed="false">
      <c r="A3" s="2" t="s">
        <v>23</v>
      </c>
    </row>
    <row r="5" customFormat="false" ht="31.5" hidden="false" customHeight="true" outlineLevel="0" collapsed="false">
      <c r="A5" s="5" t="s">
        <v>24</v>
      </c>
      <c r="B5" s="5" t="s">
        <v>25</v>
      </c>
      <c r="C5" s="5" t="s">
        <v>26</v>
      </c>
      <c r="D5" s="5" t="s">
        <v>27</v>
      </c>
      <c r="E5" s="5" t="s">
        <v>28</v>
      </c>
    </row>
    <row r="6" customFormat="false" ht="85.05" hidden="false" customHeight="false" outlineLevel="0" collapsed="false">
      <c r="A6" s="4" t="n">
        <v>1</v>
      </c>
      <c r="B6" s="4" t="s">
        <v>29</v>
      </c>
      <c r="C6" s="4" t="s">
        <v>30</v>
      </c>
      <c r="D6" s="4" t="s">
        <v>31</v>
      </c>
      <c r="E6" s="4" t="s">
        <v>32</v>
      </c>
    </row>
    <row r="7" customFormat="false" ht="61.15" hidden="false" customHeight="false" outlineLevel="0" collapsed="false">
      <c r="A7" s="4" t="n">
        <v>2</v>
      </c>
      <c r="B7" s="4" t="s">
        <v>33</v>
      </c>
      <c r="C7" s="4" t="s">
        <v>34</v>
      </c>
      <c r="D7" s="4" t="s">
        <v>35</v>
      </c>
      <c r="E7" s="4" t="s">
        <v>36</v>
      </c>
    </row>
    <row r="8" customFormat="false" ht="37.3" hidden="false" customHeight="false" outlineLevel="0" collapsed="false">
      <c r="A8" s="4" t="n">
        <v>3</v>
      </c>
      <c r="B8" s="4" t="s">
        <v>37</v>
      </c>
      <c r="C8" s="4" t="s">
        <v>38</v>
      </c>
      <c r="D8" s="4" t="s">
        <v>39</v>
      </c>
      <c r="E8" s="4" t="s">
        <v>40</v>
      </c>
    </row>
    <row r="9" customFormat="false" ht="85.05" hidden="false" customHeight="false" outlineLevel="0" collapsed="false">
      <c r="A9" s="4" t="n">
        <v>4</v>
      </c>
      <c r="B9" s="4" t="s">
        <v>41</v>
      </c>
      <c r="C9" s="4" t="s">
        <v>42</v>
      </c>
      <c r="D9" s="4" t="s">
        <v>43</v>
      </c>
      <c r="E9" s="4" t="s">
        <v>44</v>
      </c>
    </row>
    <row r="10" customFormat="false" ht="49.25" hidden="false" customHeight="false" outlineLevel="0" collapsed="false">
      <c r="A10" s="4" t="n">
        <v>5</v>
      </c>
      <c r="B10" s="4" t="s">
        <v>45</v>
      </c>
      <c r="C10" s="4" t="s">
        <v>46</v>
      </c>
      <c r="D10" s="4" t="s">
        <v>47</v>
      </c>
      <c r="E10" s="4" t="s">
        <v>48</v>
      </c>
    </row>
    <row r="11" customFormat="false" ht="25.35" hidden="false" customHeight="false" outlineLevel="0" collapsed="false">
      <c r="A11" s="4" t="n">
        <v>6</v>
      </c>
      <c r="B11" s="4" t="s">
        <v>49</v>
      </c>
      <c r="C11" s="4" t="s">
        <v>50</v>
      </c>
      <c r="D11" s="4" t="s">
        <v>51</v>
      </c>
      <c r="E11" s="4" t="s">
        <v>52</v>
      </c>
    </row>
    <row r="12" customFormat="false" ht="25.35" hidden="false" customHeight="false" outlineLevel="0" collapsed="false">
      <c r="A12" s="4" t="n">
        <v>7</v>
      </c>
      <c r="B12" s="4" t="s">
        <v>53</v>
      </c>
      <c r="C12" s="4" t="s">
        <v>54</v>
      </c>
      <c r="D12" s="4" t="s">
        <v>55</v>
      </c>
      <c r="E12" s="4" t="s">
        <v>56</v>
      </c>
    </row>
    <row r="13" customFormat="false" ht="37.3" hidden="false" customHeight="false" outlineLevel="0" collapsed="false">
      <c r="A13" s="4" t="n">
        <v>8</v>
      </c>
      <c r="B13" s="4" t="s">
        <v>57</v>
      </c>
      <c r="C13" s="4" t="s">
        <v>58</v>
      </c>
      <c r="D13" s="4" t="s">
        <v>59</v>
      </c>
      <c r="E13" s="4" t="s">
        <v>60</v>
      </c>
    </row>
  </sheetData>
  <printOptions headings="false" gridLines="false" gridLinesSet="true" horizontalCentered="false" verticalCentered="false"/>
  <pageMargins left="0.75" right="0.75" top="1.2" bottom="0.8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&amp;CPagina 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E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8"/>
    <col collapsed="false" customWidth="true" hidden="false" outlineLevel="0" max="4" min="3" style="0" width="52"/>
    <col collapsed="false" customWidth="true" hidden="false" outlineLevel="0" max="5" min="5" style="0" width="36"/>
  </cols>
  <sheetData>
    <row r="2" customFormat="false" ht="17.35" hidden="false" customHeight="false" outlineLevel="0" collapsed="false">
      <c r="A2" s="1" t="s">
        <v>61</v>
      </c>
    </row>
    <row r="3" customFormat="false" ht="15" hidden="false" customHeight="false" outlineLevel="0" collapsed="false">
      <c r="A3" s="2" t="s">
        <v>62</v>
      </c>
    </row>
    <row r="5" customFormat="false" ht="31.5" hidden="false" customHeight="true" outlineLevel="0" collapsed="false">
      <c r="A5" s="5" t="s">
        <v>24</v>
      </c>
      <c r="B5" s="5" t="s">
        <v>63</v>
      </c>
      <c r="C5" s="5" t="s">
        <v>64</v>
      </c>
      <c r="D5" s="5" t="s">
        <v>65</v>
      </c>
      <c r="E5" s="5" t="s">
        <v>66</v>
      </c>
    </row>
    <row r="6" customFormat="false" ht="37.3" hidden="false" customHeight="false" outlineLevel="0" collapsed="false">
      <c r="A6" s="4" t="n">
        <v>1</v>
      </c>
      <c r="B6" s="4" t="s">
        <v>67</v>
      </c>
      <c r="C6" s="4" t="s">
        <v>68</v>
      </c>
      <c r="D6" s="4" t="s">
        <v>69</v>
      </c>
      <c r="E6" s="4" t="s">
        <v>70</v>
      </c>
    </row>
    <row r="7" customFormat="false" ht="25.35" hidden="false" customHeight="false" outlineLevel="0" collapsed="false">
      <c r="A7" s="4" t="n">
        <v>2</v>
      </c>
      <c r="B7" s="4" t="s">
        <v>71</v>
      </c>
      <c r="C7" s="4" t="s">
        <v>72</v>
      </c>
      <c r="D7" s="4" t="s">
        <v>73</v>
      </c>
      <c r="E7" s="4" t="s">
        <v>74</v>
      </c>
    </row>
    <row r="8" customFormat="false" ht="25.35" hidden="false" customHeight="false" outlineLevel="0" collapsed="false">
      <c r="A8" s="4" t="n">
        <v>3</v>
      </c>
      <c r="B8" s="4" t="s">
        <v>75</v>
      </c>
      <c r="C8" s="4" t="s">
        <v>76</v>
      </c>
      <c r="D8" s="4" t="s">
        <v>77</v>
      </c>
      <c r="E8" s="4" t="s">
        <v>78</v>
      </c>
    </row>
    <row r="9" customFormat="false" ht="37.3" hidden="false" customHeight="false" outlineLevel="0" collapsed="false">
      <c r="A9" s="4" t="n">
        <v>4</v>
      </c>
      <c r="B9" s="4" t="s">
        <v>79</v>
      </c>
      <c r="C9" s="4" t="s">
        <v>80</v>
      </c>
      <c r="D9" s="4" t="s">
        <v>81</v>
      </c>
      <c r="E9" s="4" t="s">
        <v>82</v>
      </c>
    </row>
    <row r="10" customFormat="false" ht="73.1" hidden="false" customHeight="false" outlineLevel="0" collapsed="false">
      <c r="A10" s="4" t="n">
        <v>5</v>
      </c>
      <c r="B10" s="4" t="s">
        <v>83</v>
      </c>
      <c r="C10" s="4" t="s">
        <v>84</v>
      </c>
      <c r="D10" s="4" t="s">
        <v>85</v>
      </c>
      <c r="E10" s="4" t="s">
        <v>86</v>
      </c>
    </row>
    <row r="11" customFormat="false" ht="97" hidden="false" customHeight="false" outlineLevel="0" collapsed="false">
      <c r="A11" s="4" t="n">
        <v>6</v>
      </c>
      <c r="B11" s="4" t="s">
        <v>87</v>
      </c>
      <c r="C11" s="4" t="s">
        <v>88</v>
      </c>
      <c r="D11" s="4" t="s">
        <v>89</v>
      </c>
      <c r="E11" s="4" t="s">
        <v>90</v>
      </c>
    </row>
    <row r="12" customFormat="false" ht="25.35" hidden="false" customHeight="false" outlineLevel="0" collapsed="false">
      <c r="A12" s="4" t="n">
        <v>7</v>
      </c>
      <c r="B12" s="4" t="s">
        <v>91</v>
      </c>
      <c r="C12" s="4" t="s">
        <v>92</v>
      </c>
      <c r="D12" s="4" t="s">
        <v>93</v>
      </c>
      <c r="E12" s="4" t="s">
        <v>74</v>
      </c>
    </row>
    <row r="13" customFormat="false" ht="49.25" hidden="false" customHeight="false" outlineLevel="0" collapsed="false">
      <c r="A13" s="4" t="n">
        <v>8</v>
      </c>
      <c r="B13" s="4" t="s">
        <v>94</v>
      </c>
      <c r="C13" s="4" t="s">
        <v>95</v>
      </c>
      <c r="D13" s="4" t="s">
        <v>96</v>
      </c>
      <c r="E13" s="4" t="s">
        <v>78</v>
      </c>
    </row>
    <row r="14" customFormat="false" ht="37.3" hidden="false" customHeight="false" outlineLevel="0" collapsed="false">
      <c r="A14" s="4" t="n">
        <v>9</v>
      </c>
      <c r="B14" s="4" t="s">
        <v>97</v>
      </c>
      <c r="C14" s="4" t="s">
        <v>98</v>
      </c>
      <c r="D14" s="4" t="s">
        <v>99</v>
      </c>
      <c r="E14" s="4" t="s">
        <v>100</v>
      </c>
    </row>
    <row r="15" customFormat="false" ht="37.3" hidden="false" customHeight="false" outlineLevel="0" collapsed="false">
      <c r="A15" s="4" t="n">
        <v>10</v>
      </c>
      <c r="B15" s="4" t="s">
        <v>101</v>
      </c>
      <c r="C15" s="4" t="s">
        <v>102</v>
      </c>
      <c r="D15" s="4" t="s">
        <v>103</v>
      </c>
      <c r="E15" s="4" t="s">
        <v>104</v>
      </c>
    </row>
  </sheetData>
  <printOptions headings="false" gridLines="false" gridLinesSet="true" horizontalCentered="false" verticalCentered="false"/>
  <pageMargins left="0.75" right="0.75" top="1.2" bottom="0.8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&amp;CPagina &amp;P di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J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8"/>
    <col collapsed="false" customWidth="true" hidden="false" outlineLevel="0" max="3" min="3" style="0" width="46"/>
    <col collapsed="false" customWidth="true" hidden="false" outlineLevel="0" max="4" min="4" style="0" width="38"/>
    <col collapsed="false" customWidth="true" hidden="false" outlineLevel="0" max="5" min="5" style="0" width="30"/>
    <col collapsed="false" customWidth="true" hidden="false" outlineLevel="0" max="6" min="6" style="0" width="20"/>
    <col collapsed="false" customWidth="true" hidden="false" outlineLevel="0" max="7" min="7" style="0" width="11"/>
    <col collapsed="false" customWidth="true" hidden="false" outlineLevel="0" max="8" min="8" style="0" width="15"/>
    <col collapsed="false" customWidth="true" hidden="false" outlineLevel="0" max="9" min="9" style="0" width="38"/>
    <col collapsed="false" customWidth="true" hidden="false" outlineLevel="0" max="10" min="10" style="0" width="34"/>
  </cols>
  <sheetData>
    <row r="2" customFormat="false" ht="17.35" hidden="false" customHeight="false" outlineLevel="0" collapsed="false">
      <c r="A2" s="1" t="s">
        <v>105</v>
      </c>
    </row>
    <row r="3" customFormat="false" ht="15" hidden="false" customHeight="false" outlineLevel="0" collapsed="false">
      <c r="A3" s="2" t="s">
        <v>106</v>
      </c>
    </row>
    <row r="5" customFormat="false" ht="31.5" hidden="false" customHeight="true" outlineLevel="0" collapsed="false">
      <c r="A5" s="5" t="s">
        <v>107</v>
      </c>
      <c r="B5" s="5" t="s">
        <v>108</v>
      </c>
      <c r="C5" s="5" t="s">
        <v>109</v>
      </c>
      <c r="D5" s="5" t="s">
        <v>2</v>
      </c>
      <c r="E5" s="5" t="s">
        <v>110</v>
      </c>
      <c r="F5" s="5" t="s">
        <v>111</v>
      </c>
      <c r="G5" s="5" t="s">
        <v>112</v>
      </c>
      <c r="H5" s="5" t="s">
        <v>113</v>
      </c>
      <c r="I5" s="5" t="s">
        <v>114</v>
      </c>
      <c r="J5" s="5" t="s">
        <v>115</v>
      </c>
    </row>
    <row r="6" customFormat="false" ht="25.35" hidden="false" customHeight="false" outlineLevel="0" collapsed="false">
      <c r="A6" s="4" t="s">
        <v>116</v>
      </c>
      <c r="B6" s="4" t="s">
        <v>117</v>
      </c>
      <c r="C6" s="4" t="s">
        <v>118</v>
      </c>
      <c r="D6" s="4" t="s">
        <v>119</v>
      </c>
      <c r="E6" s="4" t="s">
        <v>120</v>
      </c>
      <c r="F6" s="4" t="s">
        <v>121</v>
      </c>
      <c r="G6" s="4" t="s">
        <v>122</v>
      </c>
      <c r="H6" s="6"/>
      <c r="I6" s="6"/>
      <c r="J6" s="6"/>
    </row>
    <row r="7" customFormat="false" ht="15" hidden="false" customHeight="false" outlineLevel="0" collapsed="false">
      <c r="A7" s="4" t="s">
        <v>123</v>
      </c>
      <c r="B7" s="4" t="s">
        <v>117</v>
      </c>
      <c r="C7" s="4" t="s">
        <v>124</v>
      </c>
      <c r="D7" s="4" t="s">
        <v>125</v>
      </c>
      <c r="E7" s="4" t="s">
        <v>126</v>
      </c>
      <c r="F7" s="4" t="s">
        <v>127</v>
      </c>
      <c r="G7" s="4" t="s">
        <v>122</v>
      </c>
      <c r="H7" s="6"/>
      <c r="I7" s="6"/>
      <c r="J7" s="6"/>
    </row>
    <row r="8" customFormat="false" ht="25.35" hidden="false" customHeight="false" outlineLevel="0" collapsed="false">
      <c r="A8" s="4" t="s">
        <v>128</v>
      </c>
      <c r="B8" s="4" t="s">
        <v>117</v>
      </c>
      <c r="C8" s="4" t="s">
        <v>129</v>
      </c>
      <c r="D8" s="4" t="s">
        <v>130</v>
      </c>
      <c r="E8" s="4" t="s">
        <v>131</v>
      </c>
      <c r="F8" s="4" t="s">
        <v>121</v>
      </c>
      <c r="G8" s="4" t="s">
        <v>122</v>
      </c>
      <c r="H8" s="6"/>
      <c r="I8" s="6"/>
      <c r="J8" s="6"/>
    </row>
    <row r="9" customFormat="false" ht="37.3" hidden="false" customHeight="false" outlineLevel="0" collapsed="false">
      <c r="A9" s="4" t="s">
        <v>132</v>
      </c>
      <c r="B9" s="4" t="s">
        <v>117</v>
      </c>
      <c r="C9" s="4" t="s">
        <v>133</v>
      </c>
      <c r="D9" s="4" t="s">
        <v>134</v>
      </c>
      <c r="E9" s="4" t="s">
        <v>82</v>
      </c>
      <c r="F9" s="4" t="s">
        <v>127</v>
      </c>
      <c r="G9" s="4" t="s">
        <v>122</v>
      </c>
      <c r="H9" s="6"/>
      <c r="I9" s="6"/>
      <c r="J9" s="6"/>
    </row>
    <row r="10" customFormat="false" ht="37.3" hidden="false" customHeight="false" outlineLevel="0" collapsed="false">
      <c r="A10" s="4" t="s">
        <v>135</v>
      </c>
      <c r="B10" s="4" t="s">
        <v>117</v>
      </c>
      <c r="C10" s="4" t="s">
        <v>136</v>
      </c>
      <c r="D10" s="4" t="s">
        <v>137</v>
      </c>
      <c r="E10" s="4" t="s">
        <v>70</v>
      </c>
      <c r="F10" s="4" t="s">
        <v>127</v>
      </c>
      <c r="G10" s="4" t="s">
        <v>122</v>
      </c>
      <c r="H10" s="6"/>
      <c r="I10" s="6"/>
      <c r="J10" s="6"/>
    </row>
    <row r="11" customFormat="false" ht="49.25" hidden="false" customHeight="false" outlineLevel="0" collapsed="false">
      <c r="A11" s="4" t="s">
        <v>138</v>
      </c>
      <c r="B11" s="4" t="s">
        <v>117</v>
      </c>
      <c r="C11" s="4" t="s">
        <v>139</v>
      </c>
      <c r="D11" s="4" t="s">
        <v>140</v>
      </c>
      <c r="E11" s="4" t="s">
        <v>74</v>
      </c>
      <c r="F11" s="4" t="s">
        <v>121</v>
      </c>
      <c r="G11" s="4" t="s">
        <v>122</v>
      </c>
      <c r="H11" s="6"/>
      <c r="I11" s="6"/>
      <c r="J11" s="6"/>
    </row>
    <row r="12" customFormat="false" ht="37.3" hidden="false" customHeight="false" outlineLevel="0" collapsed="false">
      <c r="A12" s="4" t="s">
        <v>141</v>
      </c>
      <c r="B12" s="4" t="s">
        <v>117</v>
      </c>
      <c r="C12" s="4" t="s">
        <v>142</v>
      </c>
      <c r="D12" s="4" t="s">
        <v>143</v>
      </c>
      <c r="E12" s="4" t="s">
        <v>78</v>
      </c>
      <c r="F12" s="4" t="s">
        <v>127</v>
      </c>
      <c r="G12" s="4" t="s">
        <v>144</v>
      </c>
      <c r="H12" s="6"/>
      <c r="I12" s="6"/>
      <c r="J12" s="6"/>
    </row>
    <row r="13" customFormat="false" ht="25.35" hidden="false" customHeight="false" outlineLevel="0" collapsed="false">
      <c r="A13" s="4" t="s">
        <v>145</v>
      </c>
      <c r="B13" s="4" t="s">
        <v>117</v>
      </c>
      <c r="C13" s="4" t="s">
        <v>146</v>
      </c>
      <c r="D13" s="4" t="s">
        <v>147</v>
      </c>
      <c r="E13" s="4" t="s">
        <v>148</v>
      </c>
      <c r="F13" s="4" t="s">
        <v>121</v>
      </c>
      <c r="G13" s="4" t="s">
        <v>144</v>
      </c>
      <c r="H13" s="6"/>
      <c r="I13" s="6"/>
      <c r="J13" s="6"/>
    </row>
    <row r="14" customFormat="false" ht="25.35" hidden="false" customHeight="false" outlineLevel="0" collapsed="false">
      <c r="A14" s="4" t="s">
        <v>149</v>
      </c>
      <c r="B14" s="4" t="s">
        <v>117</v>
      </c>
      <c r="C14" s="4" t="s">
        <v>150</v>
      </c>
      <c r="D14" s="4" t="s">
        <v>151</v>
      </c>
      <c r="E14" s="4" t="s">
        <v>152</v>
      </c>
      <c r="F14" s="4" t="s">
        <v>121</v>
      </c>
      <c r="G14" s="4" t="s">
        <v>144</v>
      </c>
      <c r="H14" s="6"/>
      <c r="I14" s="6"/>
      <c r="J14" s="6"/>
    </row>
    <row r="15" customFormat="false" ht="25.35" hidden="false" customHeight="false" outlineLevel="0" collapsed="false">
      <c r="A15" s="4" t="s">
        <v>153</v>
      </c>
      <c r="B15" s="4" t="s">
        <v>117</v>
      </c>
      <c r="C15" s="4" t="s">
        <v>154</v>
      </c>
      <c r="D15" s="4" t="s">
        <v>155</v>
      </c>
      <c r="E15" s="4" t="s">
        <v>156</v>
      </c>
      <c r="F15" s="4" t="s">
        <v>127</v>
      </c>
      <c r="G15" s="4" t="s">
        <v>144</v>
      </c>
      <c r="H15" s="6"/>
      <c r="I15" s="6"/>
      <c r="J15" s="6"/>
    </row>
    <row r="16" customFormat="false" ht="37.3" hidden="false" customHeight="false" outlineLevel="0" collapsed="false">
      <c r="A16" s="4" t="s">
        <v>157</v>
      </c>
      <c r="B16" s="4" t="s">
        <v>117</v>
      </c>
      <c r="C16" s="4" t="s">
        <v>158</v>
      </c>
      <c r="D16" s="4" t="s">
        <v>159</v>
      </c>
      <c r="E16" s="4" t="s">
        <v>160</v>
      </c>
      <c r="F16" s="4" t="s">
        <v>161</v>
      </c>
      <c r="G16" s="4" t="s">
        <v>122</v>
      </c>
      <c r="H16" s="6"/>
      <c r="I16" s="6"/>
      <c r="J16" s="6"/>
    </row>
    <row r="17" customFormat="false" ht="49.25" hidden="false" customHeight="false" outlineLevel="0" collapsed="false">
      <c r="A17" s="4" t="s">
        <v>162</v>
      </c>
      <c r="B17" s="4" t="s">
        <v>117</v>
      </c>
      <c r="C17" s="4" t="s">
        <v>163</v>
      </c>
      <c r="D17" s="4" t="s">
        <v>164</v>
      </c>
      <c r="E17" s="4" t="s">
        <v>165</v>
      </c>
      <c r="F17" s="4" t="s">
        <v>127</v>
      </c>
      <c r="G17" s="4" t="s">
        <v>122</v>
      </c>
      <c r="H17" s="6"/>
      <c r="I17" s="6"/>
      <c r="J17" s="6"/>
    </row>
    <row r="18" customFormat="false" ht="25.35" hidden="false" customHeight="false" outlineLevel="0" collapsed="false">
      <c r="A18" s="4" t="s">
        <v>166</v>
      </c>
      <c r="B18" s="4" t="s">
        <v>117</v>
      </c>
      <c r="C18" s="4" t="s">
        <v>167</v>
      </c>
      <c r="D18" s="4" t="s">
        <v>168</v>
      </c>
      <c r="E18" s="4" t="s">
        <v>59</v>
      </c>
      <c r="F18" s="4" t="s">
        <v>127</v>
      </c>
      <c r="G18" s="4" t="s">
        <v>169</v>
      </c>
      <c r="H18" s="6"/>
      <c r="I18" s="6"/>
      <c r="J18" s="6"/>
    </row>
    <row r="19" customFormat="false" ht="25.35" hidden="false" customHeight="false" outlineLevel="0" collapsed="false">
      <c r="A19" s="4" t="s">
        <v>170</v>
      </c>
      <c r="B19" s="4" t="s">
        <v>117</v>
      </c>
      <c r="C19" s="4" t="s">
        <v>171</v>
      </c>
      <c r="D19" s="4" t="s">
        <v>172</v>
      </c>
      <c r="E19" s="4" t="s">
        <v>173</v>
      </c>
      <c r="F19" s="4" t="s">
        <v>174</v>
      </c>
      <c r="G19" s="4" t="s">
        <v>122</v>
      </c>
      <c r="H19" s="6"/>
      <c r="I19" s="6"/>
      <c r="J19" s="6"/>
    </row>
    <row r="20" customFormat="false" ht="25.35" hidden="false" customHeight="false" outlineLevel="0" collapsed="false">
      <c r="A20" s="4" t="s">
        <v>175</v>
      </c>
      <c r="B20" s="4" t="s">
        <v>176</v>
      </c>
      <c r="C20" s="4" t="s">
        <v>177</v>
      </c>
      <c r="D20" s="4" t="s">
        <v>178</v>
      </c>
      <c r="E20" s="4" t="s">
        <v>179</v>
      </c>
      <c r="F20" s="4" t="s">
        <v>180</v>
      </c>
      <c r="G20" s="4" t="s">
        <v>122</v>
      </c>
      <c r="H20" s="6"/>
      <c r="I20" s="6"/>
      <c r="J20" s="6"/>
    </row>
    <row r="21" customFormat="false" ht="25.35" hidden="false" customHeight="false" outlineLevel="0" collapsed="false">
      <c r="A21" s="4" t="s">
        <v>181</v>
      </c>
      <c r="B21" s="4" t="s">
        <v>176</v>
      </c>
      <c r="C21" s="4" t="s">
        <v>182</v>
      </c>
      <c r="D21" s="4" t="s">
        <v>183</v>
      </c>
      <c r="E21" s="4" t="s">
        <v>184</v>
      </c>
      <c r="F21" s="4" t="s">
        <v>180</v>
      </c>
      <c r="G21" s="4" t="s">
        <v>144</v>
      </c>
      <c r="H21" s="6"/>
      <c r="I21" s="6"/>
      <c r="J21" s="6"/>
    </row>
    <row r="22" customFormat="false" ht="37.3" hidden="false" customHeight="false" outlineLevel="0" collapsed="false">
      <c r="A22" s="4" t="s">
        <v>185</v>
      </c>
      <c r="B22" s="4" t="s">
        <v>176</v>
      </c>
      <c r="C22" s="4" t="s">
        <v>186</v>
      </c>
      <c r="D22" s="4" t="s">
        <v>187</v>
      </c>
      <c r="E22" s="4" t="s">
        <v>188</v>
      </c>
      <c r="F22" s="4" t="s">
        <v>180</v>
      </c>
      <c r="G22" s="4" t="s">
        <v>122</v>
      </c>
      <c r="H22" s="6"/>
      <c r="I22" s="6"/>
      <c r="J22" s="6"/>
    </row>
    <row r="23" customFormat="false" ht="25.35" hidden="false" customHeight="false" outlineLevel="0" collapsed="false">
      <c r="A23" s="4" t="s">
        <v>189</v>
      </c>
      <c r="B23" s="4" t="s">
        <v>176</v>
      </c>
      <c r="C23" s="4" t="s">
        <v>190</v>
      </c>
      <c r="D23" s="4" t="s">
        <v>191</v>
      </c>
      <c r="E23" s="4" t="s">
        <v>74</v>
      </c>
      <c r="F23" s="4" t="s">
        <v>180</v>
      </c>
      <c r="G23" s="4" t="s">
        <v>122</v>
      </c>
      <c r="H23" s="6"/>
      <c r="I23" s="6"/>
      <c r="J23" s="6"/>
    </row>
    <row r="24" customFormat="false" ht="25.35" hidden="false" customHeight="false" outlineLevel="0" collapsed="false">
      <c r="A24" s="4" t="s">
        <v>192</v>
      </c>
      <c r="B24" s="4" t="s">
        <v>176</v>
      </c>
      <c r="C24" s="4" t="s">
        <v>193</v>
      </c>
      <c r="D24" s="4" t="s">
        <v>194</v>
      </c>
      <c r="E24" s="4" t="s">
        <v>195</v>
      </c>
      <c r="F24" s="4" t="s">
        <v>180</v>
      </c>
      <c r="G24" s="4" t="s">
        <v>144</v>
      </c>
      <c r="H24" s="6"/>
      <c r="I24" s="6"/>
      <c r="J24" s="6"/>
    </row>
    <row r="25" customFormat="false" ht="49.25" hidden="false" customHeight="false" outlineLevel="0" collapsed="false">
      <c r="A25" s="4" t="s">
        <v>196</v>
      </c>
      <c r="B25" s="4" t="s">
        <v>176</v>
      </c>
      <c r="C25" s="4" t="s">
        <v>197</v>
      </c>
      <c r="D25" s="4" t="s">
        <v>198</v>
      </c>
      <c r="E25" s="4" t="s">
        <v>199</v>
      </c>
      <c r="F25" s="4" t="s">
        <v>180</v>
      </c>
      <c r="G25" s="4" t="s">
        <v>144</v>
      </c>
      <c r="H25" s="6"/>
      <c r="I25" s="6"/>
      <c r="J25" s="6"/>
    </row>
    <row r="26" customFormat="false" ht="25.35" hidden="false" customHeight="false" outlineLevel="0" collapsed="false">
      <c r="A26" s="4" t="s">
        <v>200</v>
      </c>
      <c r="B26" s="4" t="s">
        <v>176</v>
      </c>
      <c r="C26" s="4" t="s">
        <v>201</v>
      </c>
      <c r="D26" s="4" t="s">
        <v>202</v>
      </c>
      <c r="E26" s="4" t="s">
        <v>203</v>
      </c>
      <c r="F26" s="4" t="s">
        <v>180</v>
      </c>
      <c r="G26" s="4" t="s">
        <v>169</v>
      </c>
      <c r="H26" s="6"/>
      <c r="I26" s="6"/>
      <c r="J26" s="6"/>
    </row>
    <row r="27" customFormat="false" ht="37.3" hidden="false" customHeight="false" outlineLevel="0" collapsed="false">
      <c r="A27" s="4" t="s">
        <v>204</v>
      </c>
      <c r="B27" s="4" t="s">
        <v>176</v>
      </c>
      <c r="C27" s="4" t="s">
        <v>205</v>
      </c>
      <c r="D27" s="4" t="s">
        <v>206</v>
      </c>
      <c r="E27" s="4" t="s">
        <v>207</v>
      </c>
      <c r="F27" s="4" t="s">
        <v>180</v>
      </c>
      <c r="G27" s="4" t="s">
        <v>144</v>
      </c>
      <c r="H27" s="6"/>
      <c r="I27" s="6"/>
      <c r="J27" s="6"/>
    </row>
    <row r="28" customFormat="false" ht="25.35" hidden="false" customHeight="false" outlineLevel="0" collapsed="false">
      <c r="A28" s="4" t="s">
        <v>208</v>
      </c>
      <c r="B28" s="4" t="s">
        <v>176</v>
      </c>
      <c r="C28" s="4" t="s">
        <v>209</v>
      </c>
      <c r="D28" s="4" t="s">
        <v>210</v>
      </c>
      <c r="E28" s="4" t="s">
        <v>211</v>
      </c>
      <c r="F28" s="4" t="s">
        <v>180</v>
      </c>
      <c r="G28" s="4" t="s">
        <v>144</v>
      </c>
      <c r="H28" s="6"/>
      <c r="I28" s="6"/>
      <c r="J28" s="6"/>
    </row>
    <row r="29" customFormat="false" ht="37.3" hidden="false" customHeight="false" outlineLevel="0" collapsed="false">
      <c r="A29" s="4" t="s">
        <v>212</v>
      </c>
      <c r="B29" s="4" t="s">
        <v>176</v>
      </c>
      <c r="C29" s="4" t="s">
        <v>213</v>
      </c>
      <c r="D29" s="4" t="s">
        <v>214</v>
      </c>
      <c r="E29" s="4" t="s">
        <v>215</v>
      </c>
      <c r="F29" s="4" t="s">
        <v>180</v>
      </c>
      <c r="G29" s="4" t="s">
        <v>169</v>
      </c>
      <c r="H29" s="6"/>
      <c r="I29" s="6"/>
      <c r="J29" s="6"/>
    </row>
    <row r="30" customFormat="false" ht="25.35" hidden="false" customHeight="false" outlineLevel="0" collapsed="false">
      <c r="A30" s="4" t="s">
        <v>216</v>
      </c>
      <c r="B30" s="4" t="s">
        <v>217</v>
      </c>
      <c r="C30" s="4" t="s">
        <v>218</v>
      </c>
      <c r="D30" s="4" t="s">
        <v>219</v>
      </c>
      <c r="E30" s="4" t="s">
        <v>220</v>
      </c>
      <c r="F30" s="4" t="s">
        <v>127</v>
      </c>
      <c r="G30" s="4" t="s">
        <v>122</v>
      </c>
      <c r="H30" s="6"/>
      <c r="I30" s="6"/>
      <c r="J30" s="6"/>
    </row>
    <row r="31" customFormat="false" ht="37.3" hidden="false" customHeight="false" outlineLevel="0" collapsed="false">
      <c r="A31" s="4" t="s">
        <v>221</v>
      </c>
      <c r="B31" s="4" t="s">
        <v>217</v>
      </c>
      <c r="C31" s="4" t="s">
        <v>222</v>
      </c>
      <c r="D31" s="4" t="s">
        <v>223</v>
      </c>
      <c r="E31" s="4" t="s">
        <v>74</v>
      </c>
      <c r="F31" s="4" t="s">
        <v>127</v>
      </c>
      <c r="G31" s="4" t="s">
        <v>122</v>
      </c>
      <c r="H31" s="6"/>
      <c r="I31" s="6"/>
      <c r="J31" s="6"/>
    </row>
    <row r="32" customFormat="false" ht="49.25" hidden="false" customHeight="false" outlineLevel="0" collapsed="false">
      <c r="A32" s="4" t="s">
        <v>224</v>
      </c>
      <c r="B32" s="4" t="s">
        <v>217</v>
      </c>
      <c r="C32" s="4" t="s">
        <v>225</v>
      </c>
      <c r="D32" s="4" t="s">
        <v>226</v>
      </c>
      <c r="E32" s="4" t="s">
        <v>82</v>
      </c>
      <c r="F32" s="4" t="s">
        <v>127</v>
      </c>
      <c r="G32" s="4" t="s">
        <v>122</v>
      </c>
      <c r="H32" s="6"/>
      <c r="I32" s="6"/>
      <c r="J32" s="6"/>
    </row>
    <row r="33" customFormat="false" ht="25.35" hidden="false" customHeight="false" outlineLevel="0" collapsed="false">
      <c r="A33" s="4" t="s">
        <v>227</v>
      </c>
      <c r="B33" s="4" t="s">
        <v>217</v>
      </c>
      <c r="C33" s="4" t="s">
        <v>228</v>
      </c>
      <c r="D33" s="4" t="s">
        <v>229</v>
      </c>
      <c r="E33" s="4" t="s">
        <v>74</v>
      </c>
      <c r="F33" s="4" t="s">
        <v>127</v>
      </c>
      <c r="G33" s="4" t="s">
        <v>122</v>
      </c>
      <c r="H33" s="6"/>
      <c r="I33" s="6"/>
      <c r="J33" s="6"/>
    </row>
    <row r="34" customFormat="false" ht="25.35" hidden="false" customHeight="false" outlineLevel="0" collapsed="false">
      <c r="A34" s="4" t="s">
        <v>230</v>
      </c>
      <c r="B34" s="4" t="s">
        <v>217</v>
      </c>
      <c r="C34" s="4" t="s">
        <v>231</v>
      </c>
      <c r="D34" s="4" t="s">
        <v>232</v>
      </c>
      <c r="E34" s="4" t="s">
        <v>78</v>
      </c>
      <c r="F34" s="4" t="s">
        <v>127</v>
      </c>
      <c r="G34" s="4" t="s">
        <v>144</v>
      </c>
      <c r="H34" s="6"/>
      <c r="I34" s="6"/>
      <c r="J34" s="6"/>
    </row>
    <row r="35" customFormat="false" ht="37.3" hidden="false" customHeight="false" outlineLevel="0" collapsed="false">
      <c r="A35" s="4" t="s">
        <v>233</v>
      </c>
      <c r="B35" s="4" t="s">
        <v>217</v>
      </c>
      <c r="C35" s="4" t="s">
        <v>234</v>
      </c>
      <c r="D35" s="4" t="s">
        <v>235</v>
      </c>
      <c r="E35" s="4" t="s">
        <v>236</v>
      </c>
      <c r="F35" s="4" t="s">
        <v>121</v>
      </c>
      <c r="G35" s="4" t="s">
        <v>122</v>
      </c>
      <c r="H35" s="6"/>
      <c r="I35" s="6"/>
      <c r="J35" s="6"/>
    </row>
    <row r="36" customFormat="false" ht="25.35" hidden="false" customHeight="false" outlineLevel="0" collapsed="false">
      <c r="A36" s="4" t="s">
        <v>237</v>
      </c>
      <c r="B36" s="4" t="s">
        <v>217</v>
      </c>
      <c r="C36" s="4" t="s">
        <v>238</v>
      </c>
      <c r="D36" s="4" t="s">
        <v>239</v>
      </c>
      <c r="E36" s="4" t="s">
        <v>59</v>
      </c>
      <c r="F36" s="4" t="s">
        <v>127</v>
      </c>
      <c r="G36" s="4" t="s">
        <v>144</v>
      </c>
      <c r="H36" s="6"/>
      <c r="I36" s="6"/>
      <c r="J36" s="6"/>
    </row>
    <row r="37" customFormat="false" ht="37.3" hidden="false" customHeight="false" outlineLevel="0" collapsed="false">
      <c r="A37" s="4" t="s">
        <v>240</v>
      </c>
      <c r="B37" s="4" t="s">
        <v>217</v>
      </c>
      <c r="C37" s="4" t="s">
        <v>241</v>
      </c>
      <c r="D37" s="4" t="s">
        <v>242</v>
      </c>
      <c r="E37" s="4" t="s">
        <v>243</v>
      </c>
      <c r="F37" s="4" t="s">
        <v>127</v>
      </c>
      <c r="G37" s="4" t="s">
        <v>122</v>
      </c>
      <c r="H37" s="6"/>
      <c r="I37" s="6"/>
      <c r="J37" s="6"/>
    </row>
  </sheetData>
  <autoFilter ref="A5:J37"/>
  <dataValidations count="2">
    <dataValidation allowBlank="true" errorStyle="stop" operator="between" showDropDown="false" showErrorMessage="false" showInputMessage="false" sqref="H6:H37" type="list">
      <formula1>"Presente,Parziale,Assente,Non applicabile,Da valutare"</formula1>
      <formula2>0</formula2>
    </dataValidation>
    <dataValidation allowBlank="true" errorStyle="stop" operator="between" showDropDown="false" showErrorMessage="false" showInputMessage="false" sqref="G6:G37" type="list">
      <formula1>"Alta,Media,Bassa"</formula1>
      <formula2>0</formula2>
    </dataValidation>
  </dataValidations>
  <printOptions headings="false" gridLines="false" gridLinesSet="true" horizontalCentered="false" verticalCentered="false"/>
  <pageMargins left="0.75" right="0.75" top="1.2" bottom="0.8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&amp;CPagina &amp;P di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E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56"/>
    <col collapsed="false" customWidth="true" hidden="false" outlineLevel="0" max="3" min="3" style="0" width="50"/>
    <col collapsed="false" customWidth="true" hidden="false" outlineLevel="0" max="4" min="4" style="0" width="40"/>
    <col collapsed="false" customWidth="true" hidden="false" outlineLevel="0" max="5" min="5" style="0" width="36"/>
  </cols>
  <sheetData>
    <row r="2" customFormat="false" ht="17.35" hidden="false" customHeight="false" outlineLevel="0" collapsed="false">
      <c r="A2" s="1" t="s">
        <v>244</v>
      </c>
    </row>
    <row r="3" customFormat="false" ht="15" hidden="false" customHeight="false" outlineLevel="0" collapsed="false">
      <c r="A3" s="2" t="s">
        <v>245</v>
      </c>
    </row>
    <row r="5" customFormat="false" ht="31.5" hidden="false" customHeight="true" outlineLevel="0" collapsed="false">
      <c r="A5" s="5" t="s">
        <v>24</v>
      </c>
      <c r="B5" s="5" t="s">
        <v>246</v>
      </c>
      <c r="C5" s="5" t="s">
        <v>247</v>
      </c>
      <c r="D5" s="5" t="s">
        <v>248</v>
      </c>
      <c r="E5" s="5" t="s">
        <v>249</v>
      </c>
    </row>
    <row r="6" customFormat="false" ht="37.3" hidden="false" customHeight="false" outlineLevel="0" collapsed="false">
      <c r="A6" s="4" t="n">
        <v>1</v>
      </c>
      <c r="B6" s="4" t="s">
        <v>250</v>
      </c>
      <c r="C6" s="4" t="s">
        <v>251</v>
      </c>
      <c r="D6" s="6"/>
      <c r="E6" s="6"/>
    </row>
    <row r="7" customFormat="false" ht="25.35" hidden="false" customHeight="false" outlineLevel="0" collapsed="false">
      <c r="A7" s="4" t="n">
        <v>2</v>
      </c>
      <c r="B7" s="4" t="s">
        <v>252</v>
      </c>
      <c r="C7" s="4" t="s">
        <v>253</v>
      </c>
      <c r="D7" s="6"/>
      <c r="E7" s="6"/>
    </row>
    <row r="8" customFormat="false" ht="25.35" hidden="false" customHeight="false" outlineLevel="0" collapsed="false">
      <c r="A8" s="4" t="n">
        <v>3</v>
      </c>
      <c r="B8" s="4" t="s">
        <v>254</v>
      </c>
      <c r="C8" s="4" t="s">
        <v>255</v>
      </c>
      <c r="D8" s="6"/>
      <c r="E8" s="6"/>
    </row>
    <row r="9" customFormat="false" ht="37.3" hidden="false" customHeight="false" outlineLevel="0" collapsed="false">
      <c r="A9" s="4" t="n">
        <v>4</v>
      </c>
      <c r="B9" s="4" t="s">
        <v>256</v>
      </c>
      <c r="C9" s="4" t="s">
        <v>257</v>
      </c>
      <c r="D9" s="6"/>
      <c r="E9" s="6"/>
    </row>
    <row r="10" customFormat="false" ht="25.35" hidden="false" customHeight="false" outlineLevel="0" collapsed="false">
      <c r="A10" s="4" t="n">
        <v>5</v>
      </c>
      <c r="B10" s="4" t="s">
        <v>258</v>
      </c>
      <c r="C10" s="4" t="s">
        <v>259</v>
      </c>
      <c r="D10" s="6"/>
      <c r="E10" s="6"/>
    </row>
    <row r="11" customFormat="false" ht="37.3" hidden="false" customHeight="false" outlineLevel="0" collapsed="false">
      <c r="A11" s="4" t="n">
        <v>6</v>
      </c>
      <c r="B11" s="4" t="s">
        <v>260</v>
      </c>
      <c r="C11" s="4" t="s">
        <v>261</v>
      </c>
      <c r="D11" s="6"/>
      <c r="E11" s="6"/>
    </row>
    <row r="12" customFormat="false" ht="37.3" hidden="false" customHeight="false" outlineLevel="0" collapsed="false">
      <c r="A12" s="4" t="n">
        <v>7</v>
      </c>
      <c r="B12" s="4" t="s">
        <v>262</v>
      </c>
      <c r="C12" s="4" t="s">
        <v>263</v>
      </c>
      <c r="D12" s="6"/>
      <c r="E12" s="6"/>
    </row>
    <row r="13" customFormat="false" ht="25.35" hidden="false" customHeight="false" outlineLevel="0" collapsed="false">
      <c r="A13" s="4" t="n">
        <v>8</v>
      </c>
      <c r="B13" s="4" t="s">
        <v>264</v>
      </c>
      <c r="C13" s="4" t="s">
        <v>265</v>
      </c>
      <c r="D13" s="6"/>
      <c r="E13" s="6"/>
    </row>
    <row r="14" customFormat="false" ht="25.35" hidden="false" customHeight="false" outlineLevel="0" collapsed="false">
      <c r="A14" s="4" t="n">
        <v>9</v>
      </c>
      <c r="B14" s="4" t="s">
        <v>266</v>
      </c>
      <c r="C14" s="4" t="s">
        <v>267</v>
      </c>
      <c r="D14" s="6"/>
      <c r="E14" s="6"/>
    </row>
    <row r="15" customFormat="false" ht="25.35" hidden="false" customHeight="false" outlineLevel="0" collapsed="false">
      <c r="A15" s="4" t="n">
        <v>10</v>
      </c>
      <c r="B15" s="4" t="s">
        <v>268</v>
      </c>
      <c r="C15" s="4" t="s">
        <v>269</v>
      </c>
      <c r="D15" s="6"/>
      <c r="E15" s="6"/>
    </row>
    <row r="16" customFormat="false" ht="37.3" hidden="false" customHeight="false" outlineLevel="0" collapsed="false">
      <c r="A16" s="4" t="n">
        <v>11</v>
      </c>
      <c r="B16" s="4" t="s">
        <v>270</v>
      </c>
      <c r="C16" s="4" t="s">
        <v>271</v>
      </c>
      <c r="D16" s="6"/>
      <c r="E16" s="6"/>
    </row>
    <row r="17" customFormat="false" ht="37.3" hidden="false" customHeight="false" outlineLevel="0" collapsed="false">
      <c r="A17" s="4" t="n">
        <v>12</v>
      </c>
      <c r="B17" s="4" t="s">
        <v>272</v>
      </c>
      <c r="C17" s="4" t="s">
        <v>273</v>
      </c>
      <c r="D17" s="6"/>
      <c r="E17" s="6"/>
    </row>
    <row r="18" customFormat="false" ht="25.35" hidden="false" customHeight="false" outlineLevel="0" collapsed="false">
      <c r="A18" s="4" t="n">
        <v>13</v>
      </c>
      <c r="B18" s="4" t="s">
        <v>274</v>
      </c>
      <c r="C18" s="4" t="s">
        <v>275</v>
      </c>
      <c r="D18" s="6"/>
      <c r="E18" s="6"/>
    </row>
    <row r="19" customFormat="false" ht="25.35" hidden="false" customHeight="false" outlineLevel="0" collapsed="false">
      <c r="A19" s="4" t="n">
        <v>14</v>
      </c>
      <c r="B19" s="4" t="s">
        <v>276</v>
      </c>
      <c r="C19" s="4" t="s">
        <v>277</v>
      </c>
      <c r="D19" s="6"/>
      <c r="E19" s="6"/>
    </row>
    <row r="20" customFormat="false" ht="37.3" hidden="false" customHeight="false" outlineLevel="0" collapsed="false">
      <c r="A20" s="4" t="n">
        <v>15</v>
      </c>
      <c r="B20" s="4" t="s">
        <v>278</v>
      </c>
      <c r="C20" s="4" t="s">
        <v>279</v>
      </c>
      <c r="D20" s="6"/>
      <c r="E20" s="6"/>
    </row>
    <row r="21" customFormat="false" ht="37.3" hidden="false" customHeight="false" outlineLevel="0" collapsed="false">
      <c r="A21" s="4" t="n">
        <v>16</v>
      </c>
      <c r="B21" s="4" t="s">
        <v>280</v>
      </c>
      <c r="C21" s="4" t="s">
        <v>281</v>
      </c>
      <c r="D21" s="6"/>
      <c r="E21" s="6"/>
    </row>
  </sheetData>
  <printOptions headings="false" gridLines="false" gridLinesSet="true" horizontalCentered="false" verticalCentered="false"/>
  <pageMargins left="0.75" right="0.75" top="1.2" bottom="0.8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&amp;CPagina &amp;P di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H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5" min="2" style="0" width="12"/>
    <col collapsed="false" customWidth="true" hidden="false" outlineLevel="0" max="6" min="6" style="0" width="16"/>
    <col collapsed="false" customWidth="true" hidden="false" outlineLevel="0" max="7" min="7" style="0" width="12"/>
    <col collapsed="false" customWidth="true" hidden="false" outlineLevel="0" max="8" min="8" style="0" width="14"/>
  </cols>
  <sheetData>
    <row r="2" customFormat="false" ht="17.35" hidden="false" customHeight="false" outlineLevel="0" collapsed="false">
      <c r="A2" s="1" t="s">
        <v>282</v>
      </c>
    </row>
    <row r="3" customFormat="false" ht="15" hidden="false" customHeight="false" outlineLevel="0" collapsed="false">
      <c r="A3" s="2" t="s">
        <v>283</v>
      </c>
    </row>
    <row r="5" customFormat="false" ht="31.5" hidden="false" customHeight="true" outlineLevel="0" collapsed="false">
      <c r="A5" s="5" t="s">
        <v>108</v>
      </c>
      <c r="B5" s="5" t="s">
        <v>284</v>
      </c>
      <c r="C5" s="5" t="s">
        <v>285</v>
      </c>
      <c r="D5" s="5" t="s">
        <v>286</v>
      </c>
      <c r="E5" s="5" t="s">
        <v>287</v>
      </c>
      <c r="F5" s="5" t="s">
        <v>288</v>
      </c>
      <c r="G5" s="5" t="s">
        <v>289</v>
      </c>
      <c r="H5" s="5" t="s">
        <v>290</v>
      </c>
    </row>
    <row r="6" customFormat="false" ht="15" hidden="false" customHeight="false" outlineLevel="0" collapsed="false">
      <c r="A6" s="7" t="s">
        <v>117</v>
      </c>
      <c r="B6" s="8" t="n">
        <f aca="false">COUNTIFS(Funzionalità!$B$6:$B$37,$A6,Funzionalità!$H$6:$H$37,"Presente")</f>
        <v>0</v>
      </c>
      <c r="C6" s="8" t="n">
        <f aca="false">COUNTIFS(Funzionalità!$B$6:$B$37,$A6,Funzionalità!$H$6:$H$37,"Parziale")</f>
        <v>0</v>
      </c>
      <c r="D6" s="8" t="n">
        <f aca="false">COUNTIFS(Funzionalità!$B$6:$B$37,$A6,Funzionalità!$H$6:$H$37,"Assente")</f>
        <v>0</v>
      </c>
      <c r="E6" s="8" t="n">
        <f aca="false">COUNTIFS(Funzionalità!$B$6:$B$37,$A6,Funzionalità!$H$6:$H$37,"Da valutare")</f>
        <v>0</v>
      </c>
      <c r="F6" s="8" t="n">
        <f aca="false">COUNTIFS(Funzionalità!$B$6:$B$37,$A6,Funzionalità!$H$6:$H$37,"Non applicabile")</f>
        <v>0</v>
      </c>
      <c r="G6" s="8" t="n">
        <f aca="false">H6-SUM(B6:F6)</f>
        <v>14</v>
      </c>
      <c r="H6" s="8" t="n">
        <f aca="false">COUNTIF(Funzionalità!$B$6:$B$37,$A6)</f>
        <v>14</v>
      </c>
    </row>
    <row r="7" customFormat="false" ht="15" hidden="false" customHeight="false" outlineLevel="0" collapsed="false">
      <c r="A7" s="7" t="s">
        <v>176</v>
      </c>
      <c r="B7" s="8" t="n">
        <f aca="false">COUNTIFS(Funzionalità!$B$6:$B$37,$A7,Funzionalità!$H$6:$H$37,"Presente")</f>
        <v>0</v>
      </c>
      <c r="C7" s="8" t="n">
        <f aca="false">COUNTIFS(Funzionalità!$B$6:$B$37,$A7,Funzionalità!$H$6:$H$37,"Parziale")</f>
        <v>0</v>
      </c>
      <c r="D7" s="8" t="n">
        <f aca="false">COUNTIFS(Funzionalità!$B$6:$B$37,$A7,Funzionalità!$H$6:$H$37,"Assente")</f>
        <v>0</v>
      </c>
      <c r="E7" s="8" t="n">
        <f aca="false">COUNTIFS(Funzionalità!$B$6:$B$37,$A7,Funzionalità!$H$6:$H$37,"Da valutare")</f>
        <v>0</v>
      </c>
      <c r="F7" s="8" t="n">
        <f aca="false">COUNTIFS(Funzionalità!$B$6:$B$37,$A7,Funzionalità!$H$6:$H$37,"Non applicabile")</f>
        <v>0</v>
      </c>
      <c r="G7" s="8" t="n">
        <f aca="false">H7-SUM(B7:F7)</f>
        <v>10</v>
      </c>
      <c r="H7" s="8" t="n">
        <f aca="false">COUNTIF(Funzionalità!$B$6:$B$37,$A7)</f>
        <v>10</v>
      </c>
    </row>
    <row r="8" customFormat="false" ht="15" hidden="false" customHeight="false" outlineLevel="0" collapsed="false">
      <c r="A8" s="7" t="s">
        <v>217</v>
      </c>
      <c r="B8" s="8" t="n">
        <f aca="false">COUNTIFS(Funzionalità!$B$6:$B$37,$A8,Funzionalità!$H$6:$H$37,"Presente")</f>
        <v>0</v>
      </c>
      <c r="C8" s="8" t="n">
        <f aca="false">COUNTIFS(Funzionalità!$B$6:$B$37,$A8,Funzionalità!$H$6:$H$37,"Parziale")</f>
        <v>0</v>
      </c>
      <c r="D8" s="8" t="n">
        <f aca="false">COUNTIFS(Funzionalità!$B$6:$B$37,$A8,Funzionalità!$H$6:$H$37,"Assente")</f>
        <v>0</v>
      </c>
      <c r="E8" s="8" t="n">
        <f aca="false">COUNTIFS(Funzionalità!$B$6:$B$37,$A8,Funzionalità!$H$6:$H$37,"Da valutare")</f>
        <v>0</v>
      </c>
      <c r="F8" s="8" t="n">
        <f aca="false">COUNTIFS(Funzionalità!$B$6:$B$37,$A8,Funzionalità!$H$6:$H$37,"Non applicabile")</f>
        <v>0</v>
      </c>
      <c r="G8" s="8" t="n">
        <f aca="false">H8-SUM(B8:F8)</f>
        <v>8</v>
      </c>
      <c r="H8" s="8" t="n">
        <f aca="false">COUNTIF(Funzionalità!$B$6:$B$37,$A8)</f>
        <v>8</v>
      </c>
    </row>
    <row r="9" customFormat="false" ht="15" hidden="false" customHeight="false" outlineLevel="0" collapsed="false">
      <c r="A9" s="9" t="s">
        <v>290</v>
      </c>
      <c r="B9" s="10" t="n">
        <f aca="false">SUM(B6:B8)</f>
        <v>0</v>
      </c>
      <c r="C9" s="10" t="n">
        <f aca="false">SUM(C6:C8)</f>
        <v>0</v>
      </c>
      <c r="D9" s="10" t="n">
        <f aca="false">SUM(D6:D8)</f>
        <v>0</v>
      </c>
      <c r="E9" s="10" t="n">
        <f aca="false">SUM(E6:E8)</f>
        <v>0</v>
      </c>
      <c r="F9" s="10" t="n">
        <f aca="false">SUM(F6:F8)</f>
        <v>0</v>
      </c>
      <c r="G9" s="10" t="n">
        <f aca="false">SUM(G6:G8)</f>
        <v>32</v>
      </c>
      <c r="H9" s="10" t="n">
        <f aca="false">SUM(H6:H8)</f>
        <v>32</v>
      </c>
    </row>
    <row r="11" customFormat="false" ht="15" hidden="false" customHeight="false" outlineLevel="0" collapsed="false">
      <c r="A11" s="11" t="s">
        <v>291</v>
      </c>
      <c r="B11" s="12" t="n">
        <f aca="false">COUNTA('Domande agli sviluppatori'!D6:D21)</f>
        <v>0</v>
      </c>
      <c r="C11" s="12" t="str">
        <f aca="false">"su "&amp;COUNTA('Domande agli sviluppatori'!A6:A21)</f>
        <v>su 16</v>
      </c>
    </row>
  </sheetData>
  <printOptions headings="false" gridLines="false" gridLinesSet="true" horizontalCentered="false" verticalCentered="false"/>
  <pageMargins left="0.75" right="0.75" top="1.2" bottom="0.8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&amp;CPagina &amp;P di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E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6"/>
    <col collapsed="false" customWidth="true" hidden="false" outlineLevel="0" max="3" min="3" style="0" width="52"/>
    <col collapsed="false" customWidth="true" hidden="false" outlineLevel="0" max="4" min="4" style="0" width="22"/>
    <col collapsed="false" customWidth="true" hidden="false" outlineLevel="0" max="5" min="5" style="0" width="54"/>
  </cols>
  <sheetData>
    <row r="2" customFormat="false" ht="17.35" hidden="false" customHeight="false" outlineLevel="0" collapsed="false">
      <c r="A2" s="1" t="s">
        <v>292</v>
      </c>
    </row>
    <row r="3" customFormat="false" ht="15" hidden="false" customHeight="false" outlineLevel="0" collapsed="false">
      <c r="A3" s="2" t="s">
        <v>293</v>
      </c>
    </row>
    <row r="5" customFormat="false" ht="31.5" hidden="false" customHeight="true" outlineLevel="0" collapsed="false">
      <c r="A5" s="5" t="s">
        <v>24</v>
      </c>
      <c r="B5" s="5" t="s">
        <v>294</v>
      </c>
      <c r="C5" s="5" t="s">
        <v>295</v>
      </c>
      <c r="D5" s="5" t="s">
        <v>296</v>
      </c>
      <c r="E5" s="5" t="s">
        <v>297</v>
      </c>
    </row>
    <row r="6" customFormat="false" ht="37.3" hidden="false" customHeight="false" outlineLevel="0" collapsed="false">
      <c r="A6" s="4" t="n">
        <v>1</v>
      </c>
      <c r="B6" s="4" t="s">
        <v>298</v>
      </c>
      <c r="C6" s="4" t="s">
        <v>299</v>
      </c>
      <c r="D6" s="4" t="s">
        <v>300</v>
      </c>
      <c r="E6" s="4" t="s">
        <v>301</v>
      </c>
    </row>
    <row r="7" customFormat="false" ht="25.35" hidden="false" customHeight="false" outlineLevel="0" collapsed="false">
      <c r="A7" s="4" t="n">
        <v>2</v>
      </c>
      <c r="B7" s="4" t="s">
        <v>302</v>
      </c>
      <c r="C7" s="4" t="s">
        <v>303</v>
      </c>
      <c r="D7" s="4" t="s">
        <v>300</v>
      </c>
      <c r="E7" s="4" t="s">
        <v>304</v>
      </c>
    </row>
    <row r="8" customFormat="false" ht="37.3" hidden="false" customHeight="false" outlineLevel="0" collapsed="false">
      <c r="A8" s="4" t="n">
        <v>3</v>
      </c>
      <c r="B8" s="4" t="s">
        <v>305</v>
      </c>
      <c r="C8" s="4" t="s">
        <v>306</v>
      </c>
      <c r="D8" s="4" t="s">
        <v>300</v>
      </c>
      <c r="E8" s="4" t="s">
        <v>307</v>
      </c>
    </row>
    <row r="9" customFormat="false" ht="37.3" hidden="false" customHeight="false" outlineLevel="0" collapsed="false">
      <c r="A9" s="4" t="n">
        <v>4</v>
      </c>
      <c r="B9" s="4" t="s">
        <v>308</v>
      </c>
      <c r="C9" s="4" t="s">
        <v>309</v>
      </c>
      <c r="D9" s="4" t="s">
        <v>300</v>
      </c>
      <c r="E9" s="4" t="s">
        <v>310</v>
      </c>
    </row>
    <row r="10" customFormat="false" ht="25.35" hidden="false" customHeight="false" outlineLevel="0" collapsed="false">
      <c r="A10" s="4" t="n">
        <v>5</v>
      </c>
      <c r="B10" s="4" t="s">
        <v>311</v>
      </c>
      <c r="C10" s="4" t="s">
        <v>312</v>
      </c>
      <c r="D10" s="4" t="s">
        <v>300</v>
      </c>
      <c r="E10" s="4" t="s">
        <v>313</v>
      </c>
    </row>
    <row r="11" customFormat="false" ht="37.3" hidden="false" customHeight="false" outlineLevel="0" collapsed="false">
      <c r="A11" s="4" t="n">
        <v>6</v>
      </c>
      <c r="B11" s="4" t="s">
        <v>314</v>
      </c>
      <c r="C11" s="4" t="s">
        <v>315</v>
      </c>
      <c r="D11" s="4" t="s">
        <v>300</v>
      </c>
      <c r="E11" s="4" t="s">
        <v>316</v>
      </c>
    </row>
    <row r="12" customFormat="false" ht="25.35" hidden="false" customHeight="false" outlineLevel="0" collapsed="false">
      <c r="A12" s="4" t="n">
        <v>7</v>
      </c>
      <c r="B12" s="4" t="s">
        <v>317</v>
      </c>
      <c r="C12" s="4" t="s">
        <v>318</v>
      </c>
      <c r="D12" s="4" t="s">
        <v>300</v>
      </c>
      <c r="E12" s="4" t="s">
        <v>319</v>
      </c>
    </row>
    <row r="13" customFormat="false" ht="25.35" hidden="false" customHeight="false" outlineLevel="0" collapsed="false">
      <c r="A13" s="4" t="n">
        <v>8</v>
      </c>
      <c r="B13" s="4" t="s">
        <v>320</v>
      </c>
      <c r="C13" s="4" t="s">
        <v>321</v>
      </c>
      <c r="D13" s="4" t="s">
        <v>300</v>
      </c>
      <c r="E13" s="4" t="s">
        <v>322</v>
      </c>
    </row>
    <row r="14" customFormat="false" ht="25.35" hidden="false" customHeight="false" outlineLevel="0" collapsed="false">
      <c r="A14" s="4" t="n">
        <v>9</v>
      </c>
      <c r="B14" s="4" t="s">
        <v>323</v>
      </c>
      <c r="C14" s="4" t="s">
        <v>324</v>
      </c>
      <c r="D14" s="4" t="s">
        <v>59</v>
      </c>
      <c r="E14" s="4" t="s">
        <v>325</v>
      </c>
    </row>
  </sheetData>
  <printOptions headings="false" gridLines="false" gridLinesSet="true" horizontalCentered="false" verticalCentered="false"/>
  <pageMargins left="0.75" right="0.75" top="1.2" bottom="0.8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2026-10-03T22:08:59Z</dcterms:created>
  <dc:creator>openpyxl</dc:creator>
  <dc:description/>
  <dc:language>en-US</dc:language>
  <cp:lastModifiedBy/>
  <dcterms:modified xsi:type="dcterms:W3CDTF">2026-10-03T22:08:59Z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